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externalReferences>
    <externalReference r:id="rId4"/>
  </externalReferences>
  <definedNames>
    <definedName name="_xlnm.Print_Area" localSheetId="0">'Овощи, фрукты, консервация'!$A$1:$U$136</definedName>
  </definedNames>
  <calcPr fullCalcOnLoad="1"/>
</workbook>
</file>

<file path=xl/sharedStrings.xml><?xml version="1.0" encoding="utf-8"?>
<sst xmlns="http://schemas.openxmlformats.org/spreadsheetml/2006/main" count="181" uniqueCount="88">
  <si>
    <t>Обоснование начальной (максимальной) цены договор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</si>
  <si>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овощная и фруктовая  консервация) </t>
  </si>
  <si>
    <t>Способ размещения заказа: открытый аукцион в электронной форме для субъектов малого предпринимательства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</si>
  <si>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</si>
  <si>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</si>
  <si>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</si>
  <si>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</si>
  <si>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</si>
  <si>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</si>
  <si>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Морковь  свежая, ГОСТ Р 51782-2001, содержание нитратов в норме, урожай 2012 г.</t>
  </si>
  <si>
    <t>Кол-во ед. товара, кг</t>
  </si>
  <si>
    <t>Модель, производитель</t>
  </si>
  <si>
    <t>ООО Картофель, Свердловская обл., п. Октябрьский</t>
  </si>
  <si>
    <t>ЗАО Щелкунское Свердловская обл.</t>
  </si>
  <si>
    <t>Цена за ед. товара.</t>
  </si>
  <si>
    <t>Итого</t>
  </si>
  <si>
    <t>Наименование товара, тех. характеристики</t>
  </si>
  <si>
    <t xml:space="preserve">Лук  репчатый, ГОСТ Р 51783-2001, сухой, без загрязнений, содержание нитратов в норме, урожай 2012 г. </t>
  </si>
  <si>
    <t xml:space="preserve">Кол-во ед. товара, кг </t>
  </si>
  <si>
    <t>ООО "Совхоз Карповский" Волгоградская обл., с. Карповское</t>
  </si>
  <si>
    <t>ООО "Агрофирма Травянское" Свердловская обл.</t>
  </si>
  <si>
    <t>ООО "Аграфирма Тровянское" Свердловская обл.</t>
  </si>
  <si>
    <t>Цена за ед. товара</t>
  </si>
  <si>
    <t>Наименование товара, тех.  Характеристики</t>
  </si>
  <si>
    <t>Капуста  белокочанная, ГОСТ Р 51783-2001, без загрязнений, содержание нитратов в норме, урожай 2012 г.</t>
  </si>
  <si>
    <t>Россия</t>
  </si>
  <si>
    <t>Свекла свежая, ГОСТ Р-51783-2001,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</si>
  <si>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</si>
  <si>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</si>
  <si>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ЗАО "Виктория-92" Краснодарский край</t>
  </si>
  <si>
    <t>Краснодар</t>
  </si>
  <si>
    <t>Апельсины  свежие, ГОСТ Р 51783-2001, среднего размера, диаметром не более 120 мм, плоды чистые, урожай 2012 г.</t>
  </si>
  <si>
    <t>Марокко</t>
  </si>
  <si>
    <t>Аргентина / Морокко</t>
  </si>
  <si>
    <t>Аргентина/Марокко</t>
  </si>
  <si>
    <t>Мандарины  свежие, ГОСТ Р 51783-2001, среднего размера, диаметром не более 50 мм, плоды чистые, урожай 2012 г.</t>
  </si>
  <si>
    <t>Турция</t>
  </si>
  <si>
    <t>Бананы  свежие, ГОСТ Р 51783-2001, плоды чистые, без признаков порчи, урожай 2012г.</t>
  </si>
  <si>
    <t xml:space="preserve">                     </t>
  </si>
  <si>
    <t>Эквадор</t>
  </si>
  <si>
    <t>Узбекистан</t>
  </si>
  <si>
    <t xml:space="preserve">Груши  свежие,  ГОСТ Р 51783-2001, величина плода средняя (50-200 гр),  плоды чистые, без признаков порчи, урожай 2012 г.        </t>
  </si>
  <si>
    <t>Аргентина</t>
  </si>
  <si>
    <t xml:space="preserve">Аргентина </t>
  </si>
  <si>
    <t xml:space="preserve">Огурцы  консервированные без уксуса , 720 гр.,  ГОСТ, маринад прозрачный без посторонних примесей, без признаков бомбажа </t>
  </si>
  <si>
    <t>Кол-во ед. товара, бан</t>
  </si>
  <si>
    <t>ООО "Домат" Белгородская обл.</t>
  </si>
  <si>
    <t>ООО Селижаровский КЗ Тверская обл.</t>
  </si>
  <si>
    <t>ООО "Селижаровский консервный завод Тверская обл.</t>
  </si>
  <si>
    <t xml:space="preserve">Зеленый  горошек  консервированный, высший сорт, 425 гр., ГОСТ 18-842-98, без признаков бомбажа </t>
  </si>
  <si>
    <t>ООО "Славянский консервный завод" Краснодарский край</t>
  </si>
  <si>
    <t>ООО Бондюэль - Кубань</t>
  </si>
  <si>
    <t>ООО Бондюэль-Кубань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</si>
  <si>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</si>
  <si>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"Сарепта-Помидор Пром" г. Волгоград</t>
  </si>
  <si>
    <t>ЗАО Полтавские консервы Краснодарский край</t>
  </si>
  <si>
    <t>ЗАО Полтавские консервы, Краснодарский край</t>
  </si>
  <si>
    <t>Джем  фруктовый,  450 гр.,  в соответствии с ГОСТ , консистенция желеобразная, ягоды разваренные</t>
  </si>
  <si>
    <t>ОАО Могилев Подольский Украина</t>
  </si>
  <si>
    <t>ОАО Могилев Подольский, Украина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</si>
  <si>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</si>
  <si>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Кол-во ед. товара, пач </t>
  </si>
  <si>
    <t>ЗАО "Мултон" г. Санкт-Петербург</t>
  </si>
  <si>
    <t>ЗАО Мултон Московская обл.</t>
  </si>
  <si>
    <t>ЗАО Мултон, Московская обл.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</si>
  <si>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</si>
  <si>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ОАО Компания Юнимилк</t>
  </si>
  <si>
    <t>Стоимость доставки</t>
  </si>
  <si>
    <t>ИТОГО с доставкой</t>
  </si>
  <si>
    <t>Даты сбора данных</t>
  </si>
  <si>
    <t>15.05.2012 г.</t>
  </si>
  <si>
    <t>Срок действия цен</t>
  </si>
  <si>
    <t>31.12.2012 г.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</si>
  <si>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</si>
  <si>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</si>
  <si>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</si>
  <si>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</si>
  <si>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</si>
  <si>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Телефон 8 922-402-65-39, прайс-лист по состоянию на 15.05.2012 г.</t>
  </si>
  <si>
    <t>2.</t>
  </si>
  <si>
    <t>ИП "Соколова С.В."</t>
  </si>
  <si>
    <t>Телефон 8 (34675)  7-59-63,прайс-лист по состоянию на 16.05.2012 г.</t>
  </si>
  <si>
    <t>3.</t>
  </si>
  <si>
    <t>ООО "Сов-Оптторг-Продукт"</t>
  </si>
  <si>
    <t>Телефон 8 (34675)  6-00-90, прайс-лист по состоянию на 21.05.2012 г.</t>
  </si>
  <si>
    <t>Примечание: Лимит финансирования – 1 609 930 рублей.</t>
  </si>
  <si>
    <t>Ф.И.О.  руководителя    Дюльдина С.Н. Подпись ________________</t>
  </si>
  <si>
    <t>Дата составления сводной  таблицы 15.05.2012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</si>
</sst>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2" fontId="40" fillId="0" borderId="0" xfId="0" applyNumberFormat="1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0" fontId="19" fillId="0" borderId="0" xfId="0" applyFont="1" applyFill="1" applyAlignment="1">
      <alignment horizontal="justify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4;&#1083;&#1100;&#1075;&#1072;\&#1052;&#1086;&#1080;%20&#1076;&#1086;&#1082;&#1091;&#1084;&#1077;&#1085;&#1090;&#1099;\&#1040;&#1091;&#1082;&#1094;.%20&#1082;&#1086;&#1090;&#1080;&#1088;.%20&#1054;&#1058;&#1063;&#1045;&#1058;&#1067;%20&#1087;&#1086;%20&#1085;&#1080;&#1084;\&#1040;&#1091;&#1082;&#1094;&#1080;&#1086;&#1085;&#1099;%20&#1055;&#1088;&#1086;&#1076;&#1099;%20II-&#1086;&#1077;%20&#1087;&#1086;&#1083;&#1091;&#1075;&#1086;&#1076;&#1080;&#1077;\2-&#1086;&#1077;%20&#1054;&#1074;&#1086;&#1097;&#1080;%20&#1080;%20&#1092;&#1088;&#1091;&#1082;&#1090;&#1099;%20&#1043;&#1086;&#1090;&#1086;&#1074;%20&#1044;\&#1054;&#1073;&#1086;&#1089;&#1085;&#1086;&#1074;&#1072;&#1085;&#1080;&#1077;%20&#1085;&#1072;&#1095;.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, фрукты, консервация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view="pageBreakPreview" zoomScale="75" zoomScaleNormal="75" zoomScaleSheetLayoutView="75" workbookViewId="0" topLeftCell="A85">
      <selection activeCell="B113" sqref="B113:S114"/>
    </sheetView>
  </sheetViews>
  <sheetFormatPr defaultColWidth="9.140625" defaultRowHeight="15"/>
  <cols>
    <col min="1" max="1" width="21.00390625" style="51" customWidth="1"/>
    <col min="2" max="2" width="13.140625" style="2" customWidth="1"/>
    <col min="3" max="3" width="0.2890625" style="2" hidden="1" customWidth="1"/>
    <col min="4" max="4" width="1.421875" style="2" customWidth="1"/>
    <col min="5" max="5" width="6.140625" style="2" customWidth="1"/>
    <col min="6" max="6" width="6.8515625" style="2" customWidth="1"/>
    <col min="7" max="7" width="12.14062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1.140625" style="2" customWidth="1"/>
    <col min="13" max="13" width="11.0039062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9.421875" style="2" customWidth="1"/>
    <col min="19" max="19" width="2.140625" style="2" hidden="1" customWidth="1"/>
    <col min="20" max="20" width="12.421875" style="2" customWidth="1"/>
    <col min="21" max="21" width="0.42578125" style="2" hidden="1" customWidth="1"/>
    <col min="22" max="16384" width="9.140625" style="2" customWidth="1"/>
  </cols>
  <sheetData>
    <row r="1" spans="1:2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0" ht="33" customHeight="1">
      <c r="A2" s="3" t="s">
        <v>1</v>
      </c>
      <c r="B2" s="3"/>
      <c r="C2" s="3"/>
      <c r="D2" s="3"/>
      <c r="E2" s="3"/>
      <c r="F2" s="3"/>
      <c r="G2" s="3"/>
      <c r="H2" s="3"/>
      <c r="I2" s="4"/>
      <c r="J2" s="5"/>
      <c r="K2" s="5"/>
      <c r="L2" s="6" t="s">
        <v>2</v>
      </c>
      <c r="M2" s="6"/>
      <c r="N2" s="6"/>
      <c r="O2" s="6"/>
      <c r="P2" s="6"/>
      <c r="Q2" s="6"/>
      <c r="R2" s="6"/>
      <c r="S2" s="6"/>
      <c r="T2" s="6"/>
    </row>
    <row r="3" spans="1:21" ht="15">
      <c r="A3" s="7" t="s">
        <v>3</v>
      </c>
      <c r="B3" s="8" t="s">
        <v>4</v>
      </c>
      <c r="C3" s="8"/>
      <c r="D3" s="8"/>
      <c r="E3" s="8"/>
      <c r="F3" s="8"/>
      <c r="G3" s="8" t="s">
        <v>5</v>
      </c>
      <c r="H3" s="8" t="s">
        <v>4</v>
      </c>
      <c r="I3" s="8"/>
      <c r="J3" s="8"/>
      <c r="K3" s="8"/>
      <c r="L3" s="8" t="s">
        <v>5</v>
      </c>
      <c r="M3" s="8" t="s">
        <v>4</v>
      </c>
      <c r="N3" s="8"/>
      <c r="O3" s="8"/>
      <c r="P3" s="8"/>
      <c r="Q3" s="8"/>
      <c r="R3" s="8" t="s">
        <v>6</v>
      </c>
      <c r="S3" s="8"/>
      <c r="T3" s="8" t="s">
        <v>7</v>
      </c>
      <c r="U3" s="8"/>
    </row>
    <row r="4" spans="1:21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8"/>
      <c r="U4" s="8"/>
    </row>
    <row r="5" spans="1:21" ht="15.75">
      <c r="A5" s="7"/>
      <c r="B5" s="8">
        <v>1</v>
      </c>
      <c r="C5" s="8"/>
      <c r="D5" s="8">
        <v>2</v>
      </c>
      <c r="E5" s="8"/>
      <c r="F5" s="10">
        <v>3</v>
      </c>
      <c r="G5" s="8"/>
      <c r="H5" s="10">
        <v>1</v>
      </c>
      <c r="I5" s="10">
        <v>2</v>
      </c>
      <c r="J5" s="8">
        <v>3</v>
      </c>
      <c r="K5" s="8"/>
      <c r="L5" s="8"/>
      <c r="M5" s="8">
        <v>1</v>
      </c>
      <c r="N5" s="8"/>
      <c r="O5" s="10">
        <v>2</v>
      </c>
      <c r="P5" s="8">
        <v>3</v>
      </c>
      <c r="Q5" s="8"/>
      <c r="R5" s="9"/>
      <c r="S5" s="9"/>
      <c r="T5" s="9"/>
      <c r="U5" s="9"/>
    </row>
    <row r="6" spans="1:21" ht="47.25" customHeight="1">
      <c r="A6" s="11" t="s">
        <v>8</v>
      </c>
      <c r="B6" s="8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9.5" customHeight="1">
      <c r="A7" s="12" t="s">
        <v>10</v>
      </c>
      <c r="B7" s="8">
        <v>2400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4.25" customHeight="1">
      <c r="A8" s="7" t="s">
        <v>11</v>
      </c>
      <c r="B8" s="8" t="s">
        <v>12</v>
      </c>
      <c r="C8" s="8"/>
      <c r="D8" s="8"/>
      <c r="E8" s="8"/>
      <c r="F8" s="8"/>
      <c r="G8" s="8"/>
      <c r="H8" s="8" t="s">
        <v>13</v>
      </c>
      <c r="I8" s="8"/>
      <c r="J8" s="8"/>
      <c r="K8" s="8"/>
      <c r="L8" s="8"/>
      <c r="M8" s="8" t="s">
        <v>13</v>
      </c>
      <c r="N8" s="8"/>
      <c r="O8" s="8"/>
      <c r="P8" s="8"/>
      <c r="Q8" s="8"/>
      <c r="R8" s="8"/>
      <c r="S8" s="8"/>
      <c r="T8" s="8"/>
      <c r="U8" s="8"/>
    </row>
    <row r="9" spans="1:21" ht="21" customHeight="1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.75">
      <c r="A10" s="12" t="s">
        <v>14</v>
      </c>
      <c r="B10" s="14">
        <v>20</v>
      </c>
      <c r="C10" s="14"/>
      <c r="D10" s="14"/>
      <c r="E10" s="10"/>
      <c r="F10" s="10"/>
      <c r="G10" s="15">
        <v>20</v>
      </c>
      <c r="H10" s="15">
        <v>25</v>
      </c>
      <c r="I10" s="10"/>
      <c r="J10" s="10"/>
      <c r="K10" s="14">
        <v>25</v>
      </c>
      <c r="L10" s="14"/>
      <c r="M10" s="14">
        <v>20</v>
      </c>
      <c r="N10" s="14"/>
      <c r="O10" s="10"/>
      <c r="P10" s="8"/>
      <c r="Q10" s="8"/>
      <c r="R10" s="14">
        <v>20</v>
      </c>
      <c r="S10" s="14"/>
      <c r="T10" s="16">
        <v>22</v>
      </c>
      <c r="U10" s="16"/>
    </row>
    <row r="11" spans="1:22" ht="15.75">
      <c r="A11" s="12" t="s">
        <v>15</v>
      </c>
      <c r="B11" s="8">
        <f>B7*B10</f>
        <v>48000</v>
      </c>
      <c r="C11" s="8"/>
      <c r="D11" s="8"/>
      <c r="E11" s="10">
        <f>E10*B7</f>
        <v>0</v>
      </c>
      <c r="F11" s="10">
        <f>F10*B7</f>
        <v>0</v>
      </c>
      <c r="G11" s="10">
        <f>G10*B7</f>
        <v>48000</v>
      </c>
      <c r="H11" s="10">
        <f>H10*B7</f>
        <v>60000</v>
      </c>
      <c r="I11" s="10">
        <f>I10*B7</f>
        <v>0</v>
      </c>
      <c r="J11" s="10">
        <f>J10*B7</f>
        <v>0</v>
      </c>
      <c r="K11" s="8">
        <f>K10*B7</f>
        <v>60000</v>
      </c>
      <c r="L11" s="8"/>
      <c r="M11" s="8">
        <f>M10*B7</f>
        <v>48000</v>
      </c>
      <c r="N11" s="8"/>
      <c r="O11" s="10">
        <f>O10*B7</f>
        <v>0</v>
      </c>
      <c r="P11" s="8">
        <f>P10*B7</f>
        <v>0</v>
      </c>
      <c r="Q11" s="8"/>
      <c r="R11" s="8">
        <f>R10*B7</f>
        <v>48000</v>
      </c>
      <c r="S11" s="8"/>
      <c r="T11" s="16">
        <f>B7*T10</f>
        <v>52800</v>
      </c>
      <c r="U11" s="16"/>
      <c r="V11" s="17"/>
    </row>
    <row r="12" spans="1:24" ht="48.75" customHeight="1">
      <c r="A12" s="11" t="s">
        <v>16</v>
      </c>
      <c r="B12" s="8" t="s">
        <v>17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  <c r="U12" s="8"/>
      <c r="V12" s="17"/>
      <c r="X12" s="19"/>
    </row>
    <row r="13" spans="1:24" ht="21" customHeight="1">
      <c r="A13" s="12" t="s">
        <v>18</v>
      </c>
      <c r="B13" s="8">
        <v>1800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X13" s="19"/>
    </row>
    <row r="14" spans="1:24" ht="15.75" customHeight="1">
      <c r="A14" s="7" t="s">
        <v>11</v>
      </c>
      <c r="B14" s="8" t="s">
        <v>19</v>
      </c>
      <c r="C14" s="8"/>
      <c r="D14" s="8"/>
      <c r="E14" s="8"/>
      <c r="F14" s="8"/>
      <c r="G14" s="8"/>
      <c r="H14" s="8" t="s">
        <v>20</v>
      </c>
      <c r="I14" s="8"/>
      <c r="J14" s="8"/>
      <c r="K14" s="8"/>
      <c r="L14" s="8"/>
      <c r="M14" s="8" t="s">
        <v>21</v>
      </c>
      <c r="N14" s="8"/>
      <c r="O14" s="8"/>
      <c r="P14" s="8"/>
      <c r="Q14" s="8"/>
      <c r="R14" s="8"/>
      <c r="S14" s="8"/>
      <c r="T14" s="8"/>
      <c r="U14" s="8"/>
      <c r="X14" s="19"/>
    </row>
    <row r="15" spans="1:24" ht="15">
      <c r="A15" s="1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X15" s="19"/>
    </row>
    <row r="16" spans="1:24" ht="15.75">
      <c r="A16" s="12" t="s">
        <v>22</v>
      </c>
      <c r="B16" s="14">
        <v>19</v>
      </c>
      <c r="C16" s="14"/>
      <c r="D16" s="8"/>
      <c r="E16" s="8"/>
      <c r="F16" s="10"/>
      <c r="G16" s="15">
        <v>19</v>
      </c>
      <c r="H16" s="15">
        <v>25</v>
      </c>
      <c r="I16" s="10"/>
      <c r="J16" s="8"/>
      <c r="K16" s="8"/>
      <c r="L16" s="15">
        <v>25</v>
      </c>
      <c r="M16" s="15">
        <v>20</v>
      </c>
      <c r="N16" s="8"/>
      <c r="O16" s="8"/>
      <c r="P16" s="8"/>
      <c r="Q16" s="8"/>
      <c r="R16" s="14">
        <v>20</v>
      </c>
      <c r="S16" s="14"/>
      <c r="T16" s="14">
        <v>21</v>
      </c>
      <c r="U16" s="14"/>
      <c r="X16" s="19"/>
    </row>
    <row r="17" spans="1:24" ht="15.75">
      <c r="A17" s="12" t="s">
        <v>15</v>
      </c>
      <c r="B17" s="8">
        <f>B16*B13</f>
        <v>34200</v>
      </c>
      <c r="C17" s="8"/>
      <c r="D17" s="8">
        <f>D16*B13</f>
        <v>0</v>
      </c>
      <c r="E17" s="8"/>
      <c r="F17" s="10">
        <f>F16*B13</f>
        <v>0</v>
      </c>
      <c r="G17" s="10">
        <f>G16*B13</f>
        <v>34200</v>
      </c>
      <c r="H17" s="10">
        <f>H16*B13</f>
        <v>45000</v>
      </c>
      <c r="I17" s="10">
        <f>I16*B13</f>
        <v>0</v>
      </c>
      <c r="J17" s="8">
        <f>J16*B13</f>
        <v>0</v>
      </c>
      <c r="K17" s="8"/>
      <c r="L17" s="10">
        <f>L16*B13</f>
        <v>45000</v>
      </c>
      <c r="M17" s="10">
        <f>M16*B13</f>
        <v>36000</v>
      </c>
      <c r="N17" s="8">
        <f>N16*B13</f>
        <v>0</v>
      </c>
      <c r="O17" s="8"/>
      <c r="P17" s="8"/>
      <c r="Q17" s="8"/>
      <c r="R17" s="8">
        <f>R16*B13</f>
        <v>36000</v>
      </c>
      <c r="S17" s="8"/>
      <c r="T17" s="16">
        <f>T16*B13</f>
        <v>37800</v>
      </c>
      <c r="U17" s="16"/>
      <c r="X17" s="19"/>
    </row>
    <row r="18" spans="1:24" ht="15">
      <c r="A18" s="7" t="s">
        <v>23</v>
      </c>
      <c r="B18" s="8" t="s">
        <v>24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X18" s="19"/>
    </row>
    <row r="19" spans="1:24" ht="1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X19" s="19"/>
    </row>
    <row r="20" spans="1:24" ht="15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X20" s="19"/>
    </row>
    <row r="21" spans="1:24" ht="18.75" customHeight="1">
      <c r="A21" s="12" t="s">
        <v>18</v>
      </c>
      <c r="B21" s="8">
        <v>4070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X21" s="19"/>
    </row>
    <row r="22" spans="1:24" ht="15" customHeight="1">
      <c r="A22" s="7" t="s">
        <v>11</v>
      </c>
      <c r="B22" s="8" t="s">
        <v>12</v>
      </c>
      <c r="C22" s="8"/>
      <c r="D22" s="8"/>
      <c r="E22" s="8"/>
      <c r="F22" s="8"/>
      <c r="G22" s="8"/>
      <c r="H22" s="8" t="s">
        <v>25</v>
      </c>
      <c r="I22" s="8"/>
      <c r="J22" s="8"/>
      <c r="K22" s="8"/>
      <c r="L22" s="8"/>
      <c r="M22" s="8" t="s">
        <v>25</v>
      </c>
      <c r="N22" s="8"/>
      <c r="O22" s="8"/>
      <c r="P22" s="8"/>
      <c r="Q22" s="8"/>
      <c r="R22" s="8"/>
      <c r="S22" s="8"/>
      <c r="T22" s="8"/>
      <c r="U22" s="8"/>
      <c r="X22" s="19"/>
    </row>
    <row r="23" spans="1:24" ht="15" customHeight="1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X23" s="19"/>
    </row>
    <row r="24" spans="1:24" ht="15.75">
      <c r="A24" s="12" t="s">
        <v>22</v>
      </c>
      <c r="B24" s="14">
        <v>19</v>
      </c>
      <c r="C24" s="14"/>
      <c r="D24" s="8"/>
      <c r="E24" s="8"/>
      <c r="F24" s="10"/>
      <c r="G24" s="15">
        <v>19</v>
      </c>
      <c r="H24" s="15">
        <v>25</v>
      </c>
      <c r="I24" s="10"/>
      <c r="J24" s="8"/>
      <c r="K24" s="8"/>
      <c r="L24" s="15">
        <v>25</v>
      </c>
      <c r="M24" s="15">
        <v>20</v>
      </c>
      <c r="N24" s="8"/>
      <c r="O24" s="8"/>
      <c r="P24" s="8"/>
      <c r="Q24" s="8"/>
      <c r="R24" s="14">
        <v>20</v>
      </c>
      <c r="S24" s="14"/>
      <c r="T24" s="14">
        <v>21</v>
      </c>
      <c r="U24" s="14"/>
      <c r="X24" s="19"/>
    </row>
    <row r="25" spans="1:24" ht="15.75">
      <c r="A25" s="12" t="s">
        <v>15</v>
      </c>
      <c r="B25" s="8">
        <f>B24*B21</f>
        <v>77330</v>
      </c>
      <c r="C25" s="8"/>
      <c r="D25" s="8">
        <f>D24*B21</f>
        <v>0</v>
      </c>
      <c r="E25" s="8"/>
      <c r="F25" s="10">
        <f>F24*B21</f>
        <v>0</v>
      </c>
      <c r="G25" s="10">
        <f>G24*B21</f>
        <v>77330</v>
      </c>
      <c r="H25" s="10">
        <f>H24*B21</f>
        <v>101750</v>
      </c>
      <c r="I25" s="10">
        <f>I24*B21</f>
        <v>0</v>
      </c>
      <c r="J25" s="8">
        <f>J24*B21</f>
        <v>0</v>
      </c>
      <c r="K25" s="8"/>
      <c r="L25" s="20">
        <f>L24*B21</f>
        <v>101750</v>
      </c>
      <c r="M25" s="10">
        <f>M24*B21</f>
        <v>81400</v>
      </c>
      <c r="N25" s="8"/>
      <c r="O25" s="8"/>
      <c r="P25" s="8">
        <f>P24*B21</f>
        <v>0</v>
      </c>
      <c r="Q25" s="8"/>
      <c r="R25" s="21">
        <f>R24*B21</f>
        <v>81400</v>
      </c>
      <c r="S25" s="21"/>
      <c r="T25" s="22">
        <f>T24*B21</f>
        <v>85470</v>
      </c>
      <c r="U25" s="22"/>
      <c r="X25" s="19"/>
    </row>
    <row r="26" spans="1:24" ht="15">
      <c r="A26" s="7" t="s">
        <v>23</v>
      </c>
      <c r="B26" s="8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X26" s="19"/>
    </row>
    <row r="27" spans="1:21" ht="1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20.25" customHeight="1">
      <c r="A28" s="12" t="s">
        <v>18</v>
      </c>
      <c r="B28" s="8">
        <v>1800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5" customHeight="1">
      <c r="A29" s="7" t="s">
        <v>11</v>
      </c>
      <c r="B29" s="21" t="s">
        <v>12</v>
      </c>
      <c r="C29" s="21"/>
      <c r="D29" s="21"/>
      <c r="E29" s="21"/>
      <c r="F29" s="21"/>
      <c r="G29" s="21"/>
      <c r="H29" s="8" t="s">
        <v>25</v>
      </c>
      <c r="I29" s="8"/>
      <c r="J29" s="8"/>
      <c r="K29" s="8"/>
      <c r="L29" s="8"/>
      <c r="M29" s="8" t="s">
        <v>25</v>
      </c>
      <c r="N29" s="8"/>
      <c r="O29" s="8"/>
      <c r="P29" s="8"/>
      <c r="Q29" s="8"/>
      <c r="R29" s="8"/>
      <c r="S29" s="8"/>
      <c r="T29" s="8"/>
      <c r="U29" s="8"/>
    </row>
    <row r="30" spans="1:21" ht="15" customHeight="1">
      <c r="A30" s="13"/>
      <c r="B30" s="21"/>
      <c r="C30" s="21"/>
      <c r="D30" s="21"/>
      <c r="E30" s="21"/>
      <c r="F30" s="21"/>
      <c r="G30" s="2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5.75">
      <c r="A31" s="12" t="s">
        <v>22</v>
      </c>
      <c r="B31" s="14">
        <v>20</v>
      </c>
      <c r="C31" s="14"/>
      <c r="D31" s="8"/>
      <c r="E31" s="8"/>
      <c r="F31" s="10"/>
      <c r="G31" s="15">
        <v>20</v>
      </c>
      <c r="H31" s="15">
        <v>25</v>
      </c>
      <c r="I31" s="10"/>
      <c r="J31" s="8"/>
      <c r="K31" s="8"/>
      <c r="L31" s="15">
        <v>25</v>
      </c>
      <c r="M31" s="15">
        <v>20</v>
      </c>
      <c r="N31" s="8"/>
      <c r="O31" s="8"/>
      <c r="P31" s="8"/>
      <c r="Q31" s="8"/>
      <c r="R31" s="14">
        <v>20</v>
      </c>
      <c r="S31" s="14"/>
      <c r="T31" s="14">
        <v>22</v>
      </c>
      <c r="U31" s="14"/>
    </row>
    <row r="32" spans="1:21" ht="15.75">
      <c r="A32" s="12" t="s">
        <v>15</v>
      </c>
      <c r="B32" s="8">
        <f>B31*B28</f>
        <v>36000</v>
      </c>
      <c r="C32" s="8"/>
      <c r="D32" s="8">
        <f>D31*B28</f>
        <v>0</v>
      </c>
      <c r="E32" s="8"/>
      <c r="F32" s="10">
        <f>F31*B28</f>
        <v>0</v>
      </c>
      <c r="G32" s="10">
        <f>G31*B28</f>
        <v>36000</v>
      </c>
      <c r="H32" s="10">
        <f>H31*B28</f>
        <v>45000</v>
      </c>
      <c r="I32" s="10">
        <f>I31*B28</f>
        <v>0</v>
      </c>
      <c r="J32" s="8">
        <f>J31*B28</f>
        <v>0</v>
      </c>
      <c r="K32" s="8"/>
      <c r="L32" s="10">
        <f>L31*B28</f>
        <v>45000</v>
      </c>
      <c r="M32" s="10">
        <f>M31*B28</f>
        <v>36000</v>
      </c>
      <c r="N32" s="8"/>
      <c r="O32" s="8"/>
      <c r="P32" s="8">
        <f>P31*B28</f>
        <v>0</v>
      </c>
      <c r="Q32" s="8"/>
      <c r="R32" s="8">
        <f>R31*B28</f>
        <v>36000</v>
      </c>
      <c r="S32" s="8"/>
      <c r="T32" s="16">
        <f>T31*B28</f>
        <v>39600</v>
      </c>
      <c r="U32" s="16"/>
    </row>
    <row r="33" spans="1:21" ht="15">
      <c r="A33" s="7" t="s">
        <v>23</v>
      </c>
      <c r="B33" s="8" t="s">
        <v>27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0.25" customHeight="1">
      <c r="A36" s="12" t="s">
        <v>18</v>
      </c>
      <c r="B36" s="8">
        <v>10600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" customHeight="1">
      <c r="A37" s="7" t="s">
        <v>11</v>
      </c>
      <c r="B37" s="8" t="s">
        <v>12</v>
      </c>
      <c r="C37" s="8"/>
      <c r="D37" s="8"/>
      <c r="E37" s="8"/>
      <c r="F37" s="8"/>
      <c r="G37" s="8"/>
      <c r="H37" s="8" t="s">
        <v>25</v>
      </c>
      <c r="I37" s="8"/>
      <c r="J37" s="8"/>
      <c r="K37" s="8"/>
      <c r="L37" s="8"/>
      <c r="M37" s="8" t="s">
        <v>25</v>
      </c>
      <c r="N37" s="8"/>
      <c r="O37" s="8"/>
      <c r="P37" s="8"/>
      <c r="Q37" s="8"/>
      <c r="R37" s="8"/>
      <c r="S37" s="8"/>
      <c r="T37" s="8"/>
      <c r="U37" s="8"/>
    </row>
    <row r="38" spans="1:21" ht="15" customHeight="1">
      <c r="A38" s="1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5.75">
      <c r="A39" s="12" t="s">
        <v>22</v>
      </c>
      <c r="B39" s="14">
        <v>20</v>
      </c>
      <c r="C39" s="14"/>
      <c r="D39" s="8"/>
      <c r="E39" s="8"/>
      <c r="F39" s="10"/>
      <c r="G39" s="15">
        <v>20</v>
      </c>
      <c r="H39" s="15">
        <v>25</v>
      </c>
      <c r="I39" s="10"/>
      <c r="J39" s="8"/>
      <c r="K39" s="8"/>
      <c r="L39" s="15">
        <v>25</v>
      </c>
      <c r="M39" s="15">
        <v>20</v>
      </c>
      <c r="N39" s="8"/>
      <c r="O39" s="8"/>
      <c r="P39" s="10"/>
      <c r="Q39" s="14">
        <v>20</v>
      </c>
      <c r="R39" s="14"/>
      <c r="S39" s="14">
        <v>22</v>
      </c>
      <c r="T39" s="14"/>
      <c r="U39" s="10"/>
    </row>
    <row r="40" spans="1:21" ht="15.75">
      <c r="A40" s="12" t="s">
        <v>15</v>
      </c>
      <c r="B40" s="8">
        <f>B39*B36</f>
        <v>212000</v>
      </c>
      <c r="C40" s="8"/>
      <c r="D40" s="8">
        <f>D39*B36</f>
        <v>0</v>
      </c>
      <c r="E40" s="8"/>
      <c r="F40" s="10">
        <f>F39*B36</f>
        <v>0</v>
      </c>
      <c r="G40" s="10">
        <f>G39*B36</f>
        <v>212000</v>
      </c>
      <c r="H40" s="10">
        <f>H39*B36</f>
        <v>265000</v>
      </c>
      <c r="I40" s="10">
        <f>I39*B36</f>
        <v>0</v>
      </c>
      <c r="J40" s="8">
        <f>J39*B36</f>
        <v>0</v>
      </c>
      <c r="K40" s="8"/>
      <c r="L40" s="10">
        <f>L39*B36</f>
        <v>265000</v>
      </c>
      <c r="M40" s="10">
        <f>M39*B36</f>
        <v>212000</v>
      </c>
      <c r="N40" s="8"/>
      <c r="O40" s="8"/>
      <c r="P40" s="10">
        <f>P39*B36</f>
        <v>0</v>
      </c>
      <c r="Q40" s="8">
        <f>Q39*B36</f>
        <v>212000</v>
      </c>
      <c r="R40" s="8"/>
      <c r="S40" s="16">
        <f>B36*S39</f>
        <v>233200</v>
      </c>
      <c r="T40" s="16"/>
      <c r="U40" s="10"/>
    </row>
    <row r="41" spans="1:21" ht="15">
      <c r="A41" s="7" t="s">
        <v>23</v>
      </c>
      <c r="B41" s="8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8.75" customHeight="1">
      <c r="A43" s="12" t="s">
        <v>10</v>
      </c>
      <c r="B43" s="8">
        <v>4300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7" t="s">
        <v>11</v>
      </c>
      <c r="B44" s="8" t="s">
        <v>29</v>
      </c>
      <c r="C44" s="8"/>
      <c r="D44" s="8"/>
      <c r="E44" s="8"/>
      <c r="F44" s="8"/>
      <c r="G44" s="8"/>
      <c r="H44" s="21" t="s">
        <v>30</v>
      </c>
      <c r="I44" s="21"/>
      <c r="J44" s="21"/>
      <c r="K44" s="21"/>
      <c r="L44" s="21"/>
      <c r="M44" s="21" t="s">
        <v>30</v>
      </c>
      <c r="N44" s="21"/>
      <c r="O44" s="21"/>
      <c r="P44" s="21"/>
      <c r="Q44" s="21"/>
      <c r="R44" s="21"/>
      <c r="S44" s="21"/>
      <c r="T44" s="8"/>
      <c r="U44" s="8"/>
    </row>
    <row r="45" spans="1:21" ht="15.75" customHeight="1">
      <c r="A45" s="13"/>
      <c r="B45" s="8"/>
      <c r="C45" s="8"/>
      <c r="D45" s="8"/>
      <c r="E45" s="8"/>
      <c r="F45" s="8"/>
      <c r="G45" s="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8"/>
      <c r="U45" s="8"/>
    </row>
    <row r="46" spans="1:21" ht="15.75">
      <c r="A46" s="12" t="s">
        <v>22</v>
      </c>
      <c r="B46" s="14">
        <v>70</v>
      </c>
      <c r="C46" s="14"/>
      <c r="D46" s="8"/>
      <c r="E46" s="8"/>
      <c r="F46" s="10"/>
      <c r="G46" s="15">
        <v>70</v>
      </c>
      <c r="H46" s="15">
        <v>75</v>
      </c>
      <c r="I46" s="10"/>
      <c r="J46" s="8"/>
      <c r="K46" s="8"/>
      <c r="L46" s="15">
        <v>75</v>
      </c>
      <c r="M46" s="15">
        <v>70</v>
      </c>
      <c r="N46" s="8"/>
      <c r="O46" s="8"/>
      <c r="P46" s="10"/>
      <c r="Q46" s="14">
        <v>70</v>
      </c>
      <c r="R46" s="14"/>
      <c r="S46" s="14">
        <v>72</v>
      </c>
      <c r="T46" s="14"/>
      <c r="U46" s="10"/>
    </row>
    <row r="47" spans="1:21" ht="15.75">
      <c r="A47" s="12" t="s">
        <v>15</v>
      </c>
      <c r="B47" s="8">
        <f>B46*B43</f>
        <v>301000</v>
      </c>
      <c r="C47" s="8"/>
      <c r="D47" s="8">
        <f>D46*B43</f>
        <v>0</v>
      </c>
      <c r="E47" s="8"/>
      <c r="F47" s="10">
        <f>F46*B43</f>
        <v>0</v>
      </c>
      <c r="G47" s="10">
        <f>G46*B43</f>
        <v>301000</v>
      </c>
      <c r="H47" s="10">
        <f>H46*B43</f>
        <v>322500</v>
      </c>
      <c r="I47" s="10">
        <f>I46*B43</f>
        <v>0</v>
      </c>
      <c r="J47" s="8">
        <v>0</v>
      </c>
      <c r="K47" s="8"/>
      <c r="L47" s="10">
        <f>L46*B43</f>
        <v>322500</v>
      </c>
      <c r="M47" s="10">
        <f>M46*B43</f>
        <v>301000</v>
      </c>
      <c r="N47" s="8">
        <f>N46*B43</f>
        <v>0</v>
      </c>
      <c r="O47" s="8"/>
      <c r="P47" s="10"/>
      <c r="Q47" s="8">
        <f>Q46*B43</f>
        <v>301000</v>
      </c>
      <c r="R47" s="8"/>
      <c r="S47" s="16">
        <f>S46*B43</f>
        <v>309600</v>
      </c>
      <c r="T47" s="16"/>
      <c r="U47" s="10"/>
    </row>
    <row r="48" spans="1:21" ht="15">
      <c r="A48" s="7" t="s">
        <v>23</v>
      </c>
      <c r="B48" s="8" t="s">
        <v>31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>
      <c r="A49" s="1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8.75" customHeight="1">
      <c r="A50" s="12" t="s">
        <v>10</v>
      </c>
      <c r="B50" s="8">
        <v>3300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75" customHeight="1">
      <c r="A51" s="7" t="s">
        <v>11</v>
      </c>
      <c r="B51" s="8" t="s">
        <v>32</v>
      </c>
      <c r="C51" s="8"/>
      <c r="D51" s="8"/>
      <c r="E51" s="8"/>
      <c r="F51" s="8"/>
      <c r="G51" s="8"/>
      <c r="H51" s="8" t="s">
        <v>33</v>
      </c>
      <c r="I51" s="8"/>
      <c r="J51" s="8"/>
      <c r="K51" s="8"/>
      <c r="L51" s="8"/>
      <c r="M51" s="8" t="s">
        <v>34</v>
      </c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>
      <c r="A53" s="12" t="s">
        <v>22</v>
      </c>
      <c r="B53" s="14">
        <v>68</v>
      </c>
      <c r="C53" s="14"/>
      <c r="D53" s="8"/>
      <c r="E53" s="8"/>
      <c r="F53" s="10"/>
      <c r="G53" s="15">
        <v>68</v>
      </c>
      <c r="H53" s="15">
        <v>75</v>
      </c>
      <c r="I53" s="10"/>
      <c r="J53" s="8"/>
      <c r="K53" s="8"/>
      <c r="L53" s="15">
        <v>75</v>
      </c>
      <c r="M53" s="15">
        <v>70</v>
      </c>
      <c r="N53" s="8"/>
      <c r="O53" s="8"/>
      <c r="P53" s="10"/>
      <c r="Q53" s="14">
        <v>70</v>
      </c>
      <c r="R53" s="14"/>
      <c r="S53" s="14">
        <v>71</v>
      </c>
      <c r="T53" s="14"/>
      <c r="U53" s="10"/>
    </row>
    <row r="54" spans="1:21" ht="15.75">
      <c r="A54" s="12" t="s">
        <v>15</v>
      </c>
      <c r="B54" s="8">
        <f>B53*B50</f>
        <v>224400</v>
      </c>
      <c r="C54" s="8"/>
      <c r="D54" s="8">
        <f>D53*B50</f>
        <v>0</v>
      </c>
      <c r="E54" s="8"/>
      <c r="F54" s="10">
        <f>F53*B50</f>
        <v>0</v>
      </c>
      <c r="G54" s="10">
        <f>G53*B50</f>
        <v>224400</v>
      </c>
      <c r="H54" s="10">
        <f>H53*B50</f>
        <v>247500</v>
      </c>
      <c r="I54" s="10">
        <f>I53*B50</f>
        <v>0</v>
      </c>
      <c r="J54" s="8">
        <f>J53*B50</f>
        <v>0</v>
      </c>
      <c r="K54" s="8"/>
      <c r="L54" s="10">
        <f>L53*B50</f>
        <v>247500</v>
      </c>
      <c r="M54" s="10">
        <f>M53*B50</f>
        <v>231000</v>
      </c>
      <c r="N54" s="8"/>
      <c r="O54" s="8"/>
      <c r="P54" s="10"/>
      <c r="Q54" s="8">
        <f>M54</f>
        <v>231000</v>
      </c>
      <c r="R54" s="8"/>
      <c r="S54" s="16">
        <f>S53*B50</f>
        <v>234300</v>
      </c>
      <c r="T54" s="16"/>
      <c r="U54" s="10"/>
    </row>
    <row r="55" spans="1:21" ht="15">
      <c r="A55" s="7" t="s">
        <v>23</v>
      </c>
      <c r="B55" s="8" t="s">
        <v>35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">
      <c r="A56" s="1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8.75" customHeight="1">
      <c r="A57" s="12" t="s">
        <v>18</v>
      </c>
      <c r="B57" s="8">
        <v>200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 customHeight="1">
      <c r="A58" s="7" t="s">
        <v>11</v>
      </c>
      <c r="B58" s="8" t="s">
        <v>36</v>
      </c>
      <c r="C58" s="8"/>
      <c r="D58" s="8"/>
      <c r="E58" s="8"/>
      <c r="F58" s="8"/>
      <c r="G58" s="8"/>
      <c r="H58" s="8" t="s">
        <v>33</v>
      </c>
      <c r="I58" s="8"/>
      <c r="J58" s="8"/>
      <c r="K58" s="8"/>
      <c r="L58" s="8"/>
      <c r="M58" s="8" t="s">
        <v>34</v>
      </c>
      <c r="N58" s="8"/>
      <c r="O58" s="8"/>
      <c r="P58" s="8"/>
      <c r="Q58" s="8"/>
      <c r="R58" s="8"/>
      <c r="S58" s="8"/>
      <c r="T58" s="8"/>
      <c r="U58" s="8"/>
    </row>
    <row r="59" spans="1:21" ht="15" customHeight="1">
      <c r="A59" s="1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>
      <c r="A60" s="12" t="s">
        <v>22</v>
      </c>
      <c r="B60" s="14">
        <v>115</v>
      </c>
      <c r="C60" s="14"/>
      <c r="D60" s="8"/>
      <c r="E60" s="8"/>
      <c r="F60" s="10"/>
      <c r="G60" s="15">
        <v>115</v>
      </c>
      <c r="H60" s="15">
        <v>125</v>
      </c>
      <c r="I60" s="10"/>
      <c r="J60" s="8"/>
      <c r="K60" s="8"/>
      <c r="L60" s="15">
        <v>125</v>
      </c>
      <c r="M60" s="14">
        <v>120</v>
      </c>
      <c r="N60" s="14"/>
      <c r="O60" s="10"/>
      <c r="P60" s="8"/>
      <c r="Q60" s="8"/>
      <c r="R60" s="14">
        <v>120</v>
      </c>
      <c r="S60" s="14"/>
      <c r="T60" s="14">
        <v>120</v>
      </c>
      <c r="U60" s="14"/>
    </row>
    <row r="61" spans="1:21" ht="15.75">
      <c r="A61" s="12" t="s">
        <v>15</v>
      </c>
      <c r="B61" s="8">
        <f>B60*B57</f>
        <v>23000</v>
      </c>
      <c r="C61" s="8"/>
      <c r="D61" s="8">
        <f>D60*B57</f>
        <v>0</v>
      </c>
      <c r="E61" s="8"/>
      <c r="F61" s="10">
        <f>F60*B57</f>
        <v>0</v>
      </c>
      <c r="G61" s="10">
        <f>G60*B57</f>
        <v>23000</v>
      </c>
      <c r="H61" s="10">
        <f>H60*B57</f>
        <v>25000</v>
      </c>
      <c r="I61" s="10"/>
      <c r="J61" s="8"/>
      <c r="K61" s="8"/>
      <c r="L61" s="10">
        <f>H61</f>
        <v>25000</v>
      </c>
      <c r="M61" s="8">
        <f>M60*B57</f>
        <v>24000</v>
      </c>
      <c r="N61" s="8"/>
      <c r="O61" s="10"/>
      <c r="P61" s="8"/>
      <c r="Q61" s="8"/>
      <c r="R61" s="8">
        <f>M61</f>
        <v>24000</v>
      </c>
      <c r="S61" s="8"/>
      <c r="T61" s="16">
        <f>T60*B57</f>
        <v>24000</v>
      </c>
      <c r="U61" s="16"/>
    </row>
    <row r="62" spans="1:21" ht="15">
      <c r="A62" s="7" t="s">
        <v>23</v>
      </c>
      <c r="B62" s="8" t="s">
        <v>37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 t="s">
        <v>38</v>
      </c>
      <c r="U62" s="8"/>
    </row>
    <row r="63" spans="1:21" ht="15">
      <c r="A63" s="1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9.5" customHeight="1">
      <c r="A64" s="12" t="s">
        <v>10</v>
      </c>
      <c r="B64" s="8">
        <v>1500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">
      <c r="A65" s="7" t="s">
        <v>11</v>
      </c>
      <c r="B65" s="8" t="s">
        <v>39</v>
      </c>
      <c r="C65" s="8"/>
      <c r="D65" s="8"/>
      <c r="E65" s="8"/>
      <c r="F65" s="8"/>
      <c r="G65" s="8"/>
      <c r="H65" s="21" t="s">
        <v>40</v>
      </c>
      <c r="I65" s="21"/>
      <c r="J65" s="21"/>
      <c r="K65" s="21"/>
      <c r="L65" s="21"/>
      <c r="M65" s="21" t="s">
        <v>40</v>
      </c>
      <c r="N65" s="21"/>
      <c r="O65" s="21"/>
      <c r="P65" s="21"/>
      <c r="Q65" s="21"/>
      <c r="R65" s="21"/>
      <c r="S65" s="21"/>
      <c r="T65" s="8"/>
      <c r="U65" s="8"/>
    </row>
    <row r="66" spans="1:21" ht="15">
      <c r="A66" s="13"/>
      <c r="B66" s="8"/>
      <c r="C66" s="8"/>
      <c r="D66" s="8"/>
      <c r="E66" s="8"/>
      <c r="F66" s="8"/>
      <c r="G66" s="8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8"/>
      <c r="U66" s="8"/>
    </row>
    <row r="67" spans="1:21" ht="15.75">
      <c r="A67" s="12" t="s">
        <v>22</v>
      </c>
      <c r="B67" s="14">
        <v>60</v>
      </c>
      <c r="C67" s="14"/>
      <c r="D67" s="8"/>
      <c r="E67" s="8"/>
      <c r="F67" s="10"/>
      <c r="G67" s="15">
        <v>60</v>
      </c>
      <c r="H67" s="15">
        <v>65</v>
      </c>
      <c r="I67" s="10"/>
      <c r="J67" s="8"/>
      <c r="K67" s="8"/>
      <c r="L67" s="15">
        <v>65</v>
      </c>
      <c r="M67" s="15">
        <v>60</v>
      </c>
      <c r="N67" s="8"/>
      <c r="O67" s="8"/>
      <c r="P67" s="8"/>
      <c r="Q67" s="8"/>
      <c r="R67" s="14">
        <v>60</v>
      </c>
      <c r="S67" s="14"/>
      <c r="T67" s="14">
        <v>62</v>
      </c>
      <c r="U67" s="14"/>
    </row>
    <row r="68" spans="1:21" ht="15.75">
      <c r="A68" s="12" t="s">
        <v>15</v>
      </c>
      <c r="B68" s="8">
        <f>B67*B64</f>
        <v>90000</v>
      </c>
      <c r="C68" s="8"/>
      <c r="D68" s="8">
        <f>D67*B64</f>
        <v>0</v>
      </c>
      <c r="E68" s="8"/>
      <c r="F68" s="10">
        <f>F67*B64</f>
        <v>0</v>
      </c>
      <c r="G68" s="10">
        <f>G67*B64</f>
        <v>90000</v>
      </c>
      <c r="H68" s="10">
        <f>H67*B64</f>
        <v>97500</v>
      </c>
      <c r="I68" s="10">
        <f>I67*B64</f>
        <v>0</v>
      </c>
      <c r="J68" s="8">
        <f>J67*B64</f>
        <v>0</v>
      </c>
      <c r="K68" s="8"/>
      <c r="L68" s="10">
        <f>L67*B64</f>
        <v>97500</v>
      </c>
      <c r="M68" s="10">
        <f>M67*B64</f>
        <v>90000</v>
      </c>
      <c r="N68" s="8">
        <f>N67*B64</f>
        <v>0</v>
      </c>
      <c r="O68" s="8"/>
      <c r="P68" s="8"/>
      <c r="Q68" s="8"/>
      <c r="R68" s="8">
        <f>R67*B64</f>
        <v>90000</v>
      </c>
      <c r="S68" s="8"/>
      <c r="T68" s="16">
        <f>T67*B64</f>
        <v>93000</v>
      </c>
      <c r="U68" s="16"/>
    </row>
    <row r="69" spans="1:21" ht="15">
      <c r="A69" s="7" t="s">
        <v>23</v>
      </c>
      <c r="B69" s="8" t="s">
        <v>41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20.25" customHeight="1">
      <c r="A70" s="1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9.5" customHeight="1">
      <c r="A71" s="12" t="s">
        <v>18</v>
      </c>
      <c r="B71" s="8">
        <v>400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">
      <c r="A72" s="7" t="s">
        <v>11</v>
      </c>
      <c r="B72" s="8" t="s">
        <v>42</v>
      </c>
      <c r="C72" s="8"/>
      <c r="D72" s="8"/>
      <c r="E72" s="8"/>
      <c r="F72" s="8"/>
      <c r="G72" s="8"/>
      <c r="H72" s="8" t="s">
        <v>43</v>
      </c>
      <c r="I72" s="8"/>
      <c r="J72" s="8"/>
      <c r="K72" s="8"/>
      <c r="L72" s="8"/>
      <c r="M72" s="8" t="s">
        <v>42</v>
      </c>
      <c r="N72" s="8"/>
      <c r="O72" s="8"/>
      <c r="P72" s="8"/>
      <c r="Q72" s="8"/>
      <c r="R72" s="8"/>
      <c r="S72" s="8"/>
      <c r="T72" s="8"/>
      <c r="U72" s="8"/>
    </row>
    <row r="73" spans="1:21" ht="1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>
      <c r="A74" s="12" t="s">
        <v>22</v>
      </c>
      <c r="B74" s="14">
        <v>108</v>
      </c>
      <c r="C74" s="14"/>
      <c r="D74" s="8"/>
      <c r="E74" s="8"/>
      <c r="F74" s="10"/>
      <c r="G74" s="15">
        <v>108</v>
      </c>
      <c r="H74" s="15">
        <v>115</v>
      </c>
      <c r="I74" s="10">
        <v>0</v>
      </c>
      <c r="J74" s="8"/>
      <c r="K74" s="8"/>
      <c r="L74" s="15">
        <v>115</v>
      </c>
      <c r="M74" s="15">
        <v>110</v>
      </c>
      <c r="N74" s="8"/>
      <c r="O74" s="8"/>
      <c r="P74" s="8"/>
      <c r="Q74" s="8"/>
      <c r="R74" s="14">
        <v>110</v>
      </c>
      <c r="S74" s="14"/>
      <c r="T74" s="14">
        <v>111</v>
      </c>
      <c r="U74" s="14"/>
    </row>
    <row r="75" spans="1:21" ht="15.75">
      <c r="A75" s="12" t="s">
        <v>15</v>
      </c>
      <c r="B75" s="8">
        <f>B74*B71</f>
        <v>43200</v>
      </c>
      <c r="C75" s="8"/>
      <c r="D75" s="8">
        <f>D74*B71</f>
        <v>0</v>
      </c>
      <c r="E75" s="8"/>
      <c r="F75" s="10">
        <f>F74*B71</f>
        <v>0</v>
      </c>
      <c r="G75" s="10">
        <f>G74*B71</f>
        <v>43200</v>
      </c>
      <c r="H75" s="10">
        <f>H74*B71</f>
        <v>46000</v>
      </c>
      <c r="I75" s="10">
        <f>I74*B71</f>
        <v>0</v>
      </c>
      <c r="J75" s="8">
        <f>J74*B71</f>
        <v>0</v>
      </c>
      <c r="K75" s="8"/>
      <c r="L75" s="10">
        <f>L74*B71</f>
        <v>46000</v>
      </c>
      <c r="M75" s="10">
        <f>M74*B71</f>
        <v>44000</v>
      </c>
      <c r="N75" s="8">
        <f>N74*B71</f>
        <v>0</v>
      </c>
      <c r="O75" s="8"/>
      <c r="P75" s="8">
        <f>P74*B71</f>
        <v>0</v>
      </c>
      <c r="Q75" s="8"/>
      <c r="R75" s="8">
        <f>R74*B71</f>
        <v>44000</v>
      </c>
      <c r="S75" s="8"/>
      <c r="T75" s="16">
        <f>T74*B71</f>
        <v>44400</v>
      </c>
      <c r="U75" s="16"/>
    </row>
    <row r="76" spans="1:21" ht="51" customHeight="1">
      <c r="A76" s="23" t="s">
        <v>23</v>
      </c>
      <c r="B76" s="24" t="s">
        <v>44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8"/>
      <c r="U76" s="8"/>
    </row>
    <row r="77" spans="1:21" ht="19.5" customHeight="1">
      <c r="A77" s="12" t="s">
        <v>45</v>
      </c>
      <c r="B77" s="8">
        <v>600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>
      <c r="A78" s="7" t="s">
        <v>11</v>
      </c>
      <c r="B78" s="8" t="s">
        <v>46</v>
      </c>
      <c r="C78" s="8"/>
      <c r="D78" s="8"/>
      <c r="E78" s="8"/>
      <c r="F78" s="8"/>
      <c r="G78" s="8"/>
      <c r="H78" s="21" t="s">
        <v>47</v>
      </c>
      <c r="I78" s="21"/>
      <c r="J78" s="21"/>
      <c r="K78" s="21"/>
      <c r="L78" s="21"/>
      <c r="M78" s="21" t="s">
        <v>48</v>
      </c>
      <c r="N78" s="21"/>
      <c r="O78" s="21"/>
      <c r="P78" s="21"/>
      <c r="Q78" s="21"/>
      <c r="R78" s="21"/>
      <c r="S78" s="21"/>
      <c r="T78" s="8"/>
      <c r="U78" s="8"/>
    </row>
    <row r="79" spans="1:21" ht="15">
      <c r="A79" s="13"/>
      <c r="B79" s="8"/>
      <c r="C79" s="8"/>
      <c r="D79" s="8"/>
      <c r="E79" s="8"/>
      <c r="F79" s="8"/>
      <c r="G79" s="8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8"/>
      <c r="U79" s="8"/>
    </row>
    <row r="80" spans="1:21" ht="15.75">
      <c r="A80" s="12" t="s">
        <v>22</v>
      </c>
      <c r="B80" s="14">
        <v>75</v>
      </c>
      <c r="C80" s="14"/>
      <c r="D80" s="8"/>
      <c r="E80" s="8"/>
      <c r="F80" s="10"/>
      <c r="G80" s="15">
        <v>75</v>
      </c>
      <c r="H80" s="15">
        <v>80</v>
      </c>
      <c r="I80" s="10">
        <v>0</v>
      </c>
      <c r="J80" s="8"/>
      <c r="K80" s="8"/>
      <c r="L80" s="15">
        <v>80</v>
      </c>
      <c r="M80" s="15">
        <v>75</v>
      </c>
      <c r="N80" s="8"/>
      <c r="O80" s="8"/>
      <c r="P80" s="8"/>
      <c r="Q80" s="8"/>
      <c r="R80" s="14">
        <v>75</v>
      </c>
      <c r="S80" s="14"/>
      <c r="T80" s="14">
        <v>77</v>
      </c>
      <c r="U80" s="14"/>
    </row>
    <row r="81" spans="1:21" ht="15.75">
      <c r="A81" s="12" t="s">
        <v>15</v>
      </c>
      <c r="B81" s="8">
        <f>B80*B77</f>
        <v>45000</v>
      </c>
      <c r="C81" s="8"/>
      <c r="D81" s="8">
        <f>D80*B77</f>
        <v>0</v>
      </c>
      <c r="E81" s="8"/>
      <c r="F81" s="10">
        <f>F80*B77</f>
        <v>0</v>
      </c>
      <c r="G81" s="10">
        <f>G80*B77</f>
        <v>45000</v>
      </c>
      <c r="H81" s="10">
        <f>B77*H80</f>
        <v>48000</v>
      </c>
      <c r="I81" s="10">
        <f>I80*B77</f>
        <v>0</v>
      </c>
      <c r="J81" s="8">
        <f>J80*B77</f>
        <v>0</v>
      </c>
      <c r="K81" s="8"/>
      <c r="L81" s="10">
        <f>L80*B77</f>
        <v>48000</v>
      </c>
      <c r="M81" s="10">
        <f>M80*B77</f>
        <v>45000</v>
      </c>
      <c r="N81" s="8"/>
      <c r="O81" s="8"/>
      <c r="P81" s="8"/>
      <c r="Q81" s="8"/>
      <c r="R81" s="8">
        <f>R80*B77</f>
        <v>45000</v>
      </c>
      <c r="S81" s="8"/>
      <c r="T81" s="16">
        <f>T80*B77</f>
        <v>46200</v>
      </c>
      <c r="U81" s="16"/>
    </row>
    <row r="82" spans="1:21" ht="15">
      <c r="A82" s="7" t="s">
        <v>23</v>
      </c>
      <c r="B82" s="8" t="s">
        <v>49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">
      <c r="A83" s="1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29.25" customHeight="1">
      <c r="A84" s="12" t="s">
        <v>45</v>
      </c>
      <c r="B84" s="8">
        <v>850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5" customHeight="1">
      <c r="A85" s="7" t="s">
        <v>11</v>
      </c>
      <c r="B85" s="8" t="s">
        <v>50</v>
      </c>
      <c r="C85" s="8"/>
      <c r="D85" s="8"/>
      <c r="E85" s="8"/>
      <c r="F85" s="8"/>
      <c r="G85" s="8"/>
      <c r="H85" s="21" t="s">
        <v>51</v>
      </c>
      <c r="I85" s="21"/>
      <c r="J85" s="21"/>
      <c r="K85" s="21"/>
      <c r="L85" s="21"/>
      <c r="M85" s="8" t="s">
        <v>52</v>
      </c>
      <c r="N85" s="8"/>
      <c r="O85" s="8"/>
      <c r="P85" s="8"/>
      <c r="Q85" s="8"/>
      <c r="R85" s="8"/>
      <c r="S85" s="8"/>
      <c r="T85" s="8"/>
      <c r="U85" s="8"/>
    </row>
    <row r="86" spans="1:21" ht="15" customHeight="1">
      <c r="A86" s="13"/>
      <c r="B86" s="8"/>
      <c r="C86" s="8"/>
      <c r="D86" s="8"/>
      <c r="E86" s="8"/>
      <c r="F86" s="8"/>
      <c r="G86" s="8"/>
      <c r="H86" s="21"/>
      <c r="I86" s="21"/>
      <c r="J86" s="21"/>
      <c r="K86" s="21"/>
      <c r="L86" s="21"/>
      <c r="M86" s="8"/>
      <c r="N86" s="8"/>
      <c r="O86" s="8"/>
      <c r="P86" s="8"/>
      <c r="Q86" s="8"/>
      <c r="R86" s="8"/>
      <c r="S86" s="8"/>
      <c r="T86" s="8"/>
      <c r="U86" s="8"/>
    </row>
    <row r="87" spans="1:21" ht="15.75">
      <c r="A87" s="12" t="s">
        <v>22</v>
      </c>
      <c r="B87" s="14">
        <v>45</v>
      </c>
      <c r="C87" s="14"/>
      <c r="D87" s="8"/>
      <c r="E87" s="8"/>
      <c r="F87" s="10"/>
      <c r="G87" s="15">
        <v>45</v>
      </c>
      <c r="H87" s="15">
        <v>42</v>
      </c>
      <c r="I87" s="10"/>
      <c r="J87" s="8"/>
      <c r="K87" s="8"/>
      <c r="L87" s="15">
        <v>42</v>
      </c>
      <c r="M87" s="15">
        <v>45</v>
      </c>
      <c r="N87" s="8"/>
      <c r="O87" s="8"/>
      <c r="P87" s="8"/>
      <c r="Q87" s="8"/>
      <c r="R87" s="14">
        <v>45</v>
      </c>
      <c r="S87" s="14"/>
      <c r="T87" s="14">
        <v>44</v>
      </c>
      <c r="U87" s="14"/>
    </row>
    <row r="88" spans="1:21" ht="15.75">
      <c r="A88" s="12" t="s">
        <v>15</v>
      </c>
      <c r="B88" s="8">
        <f>B87*B84</f>
        <v>38250</v>
      </c>
      <c r="C88" s="8"/>
      <c r="D88" s="8">
        <f>D87*B84</f>
        <v>0</v>
      </c>
      <c r="E88" s="8"/>
      <c r="F88" s="10">
        <f>F87*B84</f>
        <v>0</v>
      </c>
      <c r="G88" s="10">
        <f>G87*B84</f>
        <v>38250</v>
      </c>
      <c r="H88" s="10">
        <f>H87*B84</f>
        <v>35700</v>
      </c>
      <c r="I88" s="10"/>
      <c r="J88" s="8"/>
      <c r="K88" s="8"/>
      <c r="L88" s="10">
        <f>H88</f>
        <v>35700</v>
      </c>
      <c r="M88" s="10">
        <f>M87*B84</f>
        <v>38250</v>
      </c>
      <c r="N88" s="8">
        <f>N87*B84</f>
        <v>0</v>
      </c>
      <c r="O88" s="8"/>
      <c r="P88" s="8">
        <f>P87*B84</f>
        <v>0</v>
      </c>
      <c r="Q88" s="8"/>
      <c r="R88" s="8">
        <f>R87*B84</f>
        <v>38250</v>
      </c>
      <c r="S88" s="8"/>
      <c r="T88" s="16">
        <f>T87*B84</f>
        <v>37400</v>
      </c>
      <c r="U88" s="16"/>
    </row>
    <row r="89" spans="1:21" ht="15">
      <c r="A89" s="7" t="s">
        <v>23</v>
      </c>
      <c r="B89" s="8" t="s">
        <v>53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5">
      <c r="A90" s="1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8.75" customHeight="1">
      <c r="A91" s="1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31.5">
      <c r="A92" s="12" t="s">
        <v>45</v>
      </c>
      <c r="B92" s="8">
        <v>300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5">
      <c r="A93" s="7" t="s">
        <v>11</v>
      </c>
      <c r="B93" s="8" t="s">
        <v>54</v>
      </c>
      <c r="C93" s="8"/>
      <c r="D93" s="8"/>
      <c r="E93" s="8"/>
      <c r="F93" s="8"/>
      <c r="G93" s="8"/>
      <c r="H93" s="8" t="s">
        <v>55</v>
      </c>
      <c r="I93" s="8"/>
      <c r="J93" s="8"/>
      <c r="K93" s="8"/>
      <c r="L93" s="8"/>
      <c r="M93" s="8" t="s">
        <v>56</v>
      </c>
      <c r="N93" s="8"/>
      <c r="O93" s="8"/>
      <c r="P93" s="8"/>
      <c r="Q93" s="8"/>
      <c r="R93" s="8"/>
      <c r="S93" s="8"/>
      <c r="T93" s="8"/>
      <c r="U93" s="8"/>
    </row>
    <row r="94" spans="1:21" ht="15">
      <c r="A94" s="1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5.75">
      <c r="A95" s="12" t="s">
        <v>22</v>
      </c>
      <c r="B95" s="14">
        <v>108</v>
      </c>
      <c r="C95" s="14"/>
      <c r="D95" s="8"/>
      <c r="E95" s="8"/>
      <c r="F95" s="10"/>
      <c r="G95" s="15">
        <v>108</v>
      </c>
      <c r="H95" s="15">
        <v>115</v>
      </c>
      <c r="I95" s="10"/>
      <c r="J95" s="8"/>
      <c r="K95" s="8"/>
      <c r="L95" s="15">
        <v>115</v>
      </c>
      <c r="M95" s="15">
        <v>110</v>
      </c>
      <c r="N95" s="8"/>
      <c r="O95" s="8"/>
      <c r="P95" s="8"/>
      <c r="Q95" s="8"/>
      <c r="R95" s="14">
        <v>110</v>
      </c>
      <c r="S95" s="14"/>
      <c r="T95" s="16">
        <v>111</v>
      </c>
      <c r="U95" s="16"/>
    </row>
    <row r="96" spans="1:21" ht="15.75">
      <c r="A96" s="12" t="s">
        <v>15</v>
      </c>
      <c r="B96" s="8">
        <f>B95*B92</f>
        <v>32400</v>
      </c>
      <c r="C96" s="8"/>
      <c r="D96" s="8">
        <f>D95*B92</f>
        <v>0</v>
      </c>
      <c r="E96" s="8"/>
      <c r="F96" s="10">
        <f>F95*B92</f>
        <v>0</v>
      </c>
      <c r="G96" s="10">
        <f>G95*B92</f>
        <v>32400</v>
      </c>
      <c r="H96" s="10">
        <f>H95*B92</f>
        <v>34500</v>
      </c>
      <c r="I96" s="10">
        <f>I95*B92</f>
        <v>0</v>
      </c>
      <c r="J96" s="8">
        <f>J95*B92</f>
        <v>0</v>
      </c>
      <c r="K96" s="8"/>
      <c r="L96" s="10">
        <f>L95*B92</f>
        <v>34500</v>
      </c>
      <c r="M96" s="10">
        <f>M95*B92</f>
        <v>33000</v>
      </c>
      <c r="N96" s="8"/>
      <c r="O96" s="8"/>
      <c r="P96" s="8">
        <f>P95*B92</f>
        <v>0</v>
      </c>
      <c r="Q96" s="8"/>
      <c r="R96" s="8">
        <f>R95*B92</f>
        <v>33000</v>
      </c>
      <c r="S96" s="8"/>
      <c r="T96" s="16">
        <f>T95*B92</f>
        <v>33300</v>
      </c>
      <c r="U96" s="16"/>
    </row>
    <row r="97" spans="1:21" ht="15">
      <c r="A97" s="7" t="s">
        <v>23</v>
      </c>
      <c r="B97" s="27" t="s">
        <v>57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"/>
      <c r="U97" s="8"/>
    </row>
    <row r="98" spans="1:21" ht="15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"/>
      <c r="U98" s="8"/>
    </row>
    <row r="99" spans="1:21" ht="19.5" customHeight="1">
      <c r="A99" s="12" t="s">
        <v>18</v>
      </c>
      <c r="B99" s="8">
        <v>800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6.5" customHeight="1">
      <c r="A100" s="7" t="s">
        <v>11</v>
      </c>
      <c r="B100" s="8" t="s">
        <v>46</v>
      </c>
      <c r="C100" s="8"/>
      <c r="D100" s="8"/>
      <c r="E100" s="8"/>
      <c r="F100" s="8"/>
      <c r="G100" s="8"/>
      <c r="H100" s="21" t="s">
        <v>58</v>
      </c>
      <c r="I100" s="21"/>
      <c r="J100" s="21"/>
      <c r="K100" s="21"/>
      <c r="L100" s="21"/>
      <c r="M100" s="8" t="s">
        <v>59</v>
      </c>
      <c r="N100" s="8"/>
      <c r="O100" s="8"/>
      <c r="P100" s="8"/>
      <c r="Q100" s="8"/>
      <c r="R100" s="8"/>
      <c r="S100" s="8"/>
      <c r="T100" s="8"/>
      <c r="U100" s="8"/>
    </row>
    <row r="101" spans="1:21" ht="15" customHeight="1">
      <c r="A101" s="13"/>
      <c r="B101" s="8"/>
      <c r="C101" s="8"/>
      <c r="D101" s="8"/>
      <c r="E101" s="8"/>
      <c r="F101" s="8"/>
      <c r="G101" s="8"/>
      <c r="H101" s="21"/>
      <c r="I101" s="21"/>
      <c r="J101" s="21"/>
      <c r="K101" s="21"/>
      <c r="L101" s="21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5.75">
      <c r="A102" s="12" t="s">
        <v>22</v>
      </c>
      <c r="B102" s="14">
        <v>168</v>
      </c>
      <c r="C102" s="14"/>
      <c r="D102" s="8"/>
      <c r="E102" s="8"/>
      <c r="F102" s="10"/>
      <c r="G102" s="15">
        <v>168</v>
      </c>
      <c r="H102" s="15">
        <v>175</v>
      </c>
      <c r="I102" s="10">
        <v>0</v>
      </c>
      <c r="J102" s="8"/>
      <c r="K102" s="8"/>
      <c r="L102" s="15">
        <v>175</v>
      </c>
      <c r="M102" s="15">
        <v>170</v>
      </c>
      <c r="N102" s="8"/>
      <c r="O102" s="8"/>
      <c r="P102" s="8"/>
      <c r="Q102" s="8"/>
      <c r="R102" s="14">
        <v>170</v>
      </c>
      <c r="S102" s="14"/>
      <c r="T102" s="14">
        <v>171</v>
      </c>
      <c r="U102" s="14"/>
    </row>
    <row r="103" spans="1:21" ht="15.75">
      <c r="A103" s="12" t="s">
        <v>15</v>
      </c>
      <c r="B103" s="8">
        <f>B102*B99</f>
        <v>134400</v>
      </c>
      <c r="C103" s="8"/>
      <c r="D103" s="8">
        <f>D102*B99</f>
        <v>0</v>
      </c>
      <c r="E103" s="8"/>
      <c r="F103" s="10"/>
      <c r="G103" s="10">
        <f>G102*B99</f>
        <v>134400</v>
      </c>
      <c r="H103" s="10">
        <f>H102*B99</f>
        <v>140000</v>
      </c>
      <c r="I103" s="10">
        <f>I102*B99</f>
        <v>0</v>
      </c>
      <c r="J103" s="8">
        <f>J102*B99</f>
        <v>0</v>
      </c>
      <c r="K103" s="8"/>
      <c r="L103" s="10">
        <f>L102*B99</f>
        <v>140000</v>
      </c>
      <c r="M103" s="10">
        <f>M102*B99</f>
        <v>136000</v>
      </c>
      <c r="N103" s="8">
        <f>N102*B99</f>
        <v>0</v>
      </c>
      <c r="O103" s="8"/>
      <c r="P103" s="8">
        <f>P102*B99</f>
        <v>0</v>
      </c>
      <c r="Q103" s="8"/>
      <c r="R103" s="8">
        <f>R102*B99</f>
        <v>136000</v>
      </c>
      <c r="S103" s="8"/>
      <c r="T103" s="16">
        <f>T102*B99</f>
        <v>136800</v>
      </c>
      <c r="U103" s="16"/>
    </row>
    <row r="104" spans="1:21" ht="15">
      <c r="A104" s="7" t="s">
        <v>23</v>
      </c>
      <c r="B104" s="8" t="s">
        <v>60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8.75" customHeight="1">
      <c r="A105" s="1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31.5">
      <c r="A106" s="12" t="s">
        <v>61</v>
      </c>
      <c r="B106" s="8">
        <v>2780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5">
      <c r="A107" s="7" t="s">
        <v>11</v>
      </c>
      <c r="B107" s="8" t="s">
        <v>62</v>
      </c>
      <c r="C107" s="8"/>
      <c r="D107" s="8"/>
      <c r="E107" s="8"/>
      <c r="F107" s="8"/>
      <c r="G107" s="8"/>
      <c r="H107" s="21" t="s">
        <v>63</v>
      </c>
      <c r="I107" s="21"/>
      <c r="J107" s="21"/>
      <c r="K107" s="21"/>
      <c r="L107" s="21"/>
      <c r="M107" s="21" t="s">
        <v>64</v>
      </c>
      <c r="N107" s="21"/>
      <c r="O107" s="21"/>
      <c r="P107" s="21"/>
      <c r="Q107" s="21"/>
      <c r="R107" s="21"/>
      <c r="S107" s="21"/>
      <c r="T107" s="8"/>
      <c r="U107" s="8"/>
    </row>
    <row r="108" spans="1:21" ht="15">
      <c r="A108" s="13"/>
      <c r="B108" s="8"/>
      <c r="C108" s="8"/>
      <c r="D108" s="8"/>
      <c r="E108" s="8"/>
      <c r="F108" s="8"/>
      <c r="G108" s="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8"/>
      <c r="U108" s="8"/>
    </row>
    <row r="109" spans="1:21" ht="15.75">
      <c r="A109" s="12" t="s">
        <v>22</v>
      </c>
      <c r="B109" s="14">
        <v>46</v>
      </c>
      <c r="C109" s="14"/>
      <c r="D109" s="8"/>
      <c r="E109" s="8"/>
      <c r="F109" s="10"/>
      <c r="G109" s="15">
        <v>46</v>
      </c>
      <c r="H109" s="15">
        <v>48</v>
      </c>
      <c r="I109" s="10"/>
      <c r="J109" s="8"/>
      <c r="K109" s="8"/>
      <c r="L109" s="15">
        <v>48</v>
      </c>
      <c r="M109" s="15">
        <v>46</v>
      </c>
      <c r="N109" s="8"/>
      <c r="O109" s="8"/>
      <c r="P109" s="8"/>
      <c r="Q109" s="8"/>
      <c r="R109" s="14">
        <v>46</v>
      </c>
      <c r="S109" s="14"/>
      <c r="T109" s="14">
        <v>47</v>
      </c>
      <c r="U109" s="14"/>
    </row>
    <row r="110" spans="1:21" ht="15.75">
      <c r="A110" s="12" t="s">
        <v>15</v>
      </c>
      <c r="B110" s="8">
        <f>B109*B106</f>
        <v>127880</v>
      </c>
      <c r="C110" s="8"/>
      <c r="D110" s="8">
        <f>D109*B106</f>
        <v>0</v>
      </c>
      <c r="E110" s="8"/>
      <c r="F110" s="10">
        <f>F109*B106</f>
        <v>0</v>
      </c>
      <c r="G110" s="10">
        <f>G109*B106</f>
        <v>127880</v>
      </c>
      <c r="H110" s="10">
        <f>H109*B106</f>
        <v>133440</v>
      </c>
      <c r="I110" s="10">
        <f>I109*B106</f>
        <v>0</v>
      </c>
      <c r="J110" s="8">
        <f>J109*B106</f>
        <v>0</v>
      </c>
      <c r="K110" s="8"/>
      <c r="L110" s="10">
        <f>L109*B106</f>
        <v>133440</v>
      </c>
      <c r="M110" s="10">
        <f>M109*B106</f>
        <v>127880</v>
      </c>
      <c r="N110" s="8"/>
      <c r="O110" s="8"/>
      <c r="P110" s="8"/>
      <c r="Q110" s="8"/>
      <c r="R110" s="8">
        <f>M110</f>
        <v>127880</v>
      </c>
      <c r="S110" s="8"/>
      <c r="T110" s="16">
        <f>T109*B106</f>
        <v>130660</v>
      </c>
      <c r="U110" s="16"/>
    </row>
    <row r="111" spans="1:21" ht="15">
      <c r="A111" s="7" t="s">
        <v>23</v>
      </c>
      <c r="B111" s="8" t="s">
        <v>65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20.25" customHeight="1">
      <c r="A112" s="1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">
      <c r="A113" s="7" t="s">
        <v>61</v>
      </c>
      <c r="B113" s="8">
        <v>4200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5" customHeight="1">
      <c r="A114" s="1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5" customHeight="1">
      <c r="A115" s="7" t="s">
        <v>11</v>
      </c>
      <c r="B115" s="8" t="s">
        <v>62</v>
      </c>
      <c r="C115" s="8"/>
      <c r="D115" s="8"/>
      <c r="E115" s="8"/>
      <c r="F115" s="8"/>
      <c r="G115" s="8"/>
      <c r="H115" s="21" t="s">
        <v>66</v>
      </c>
      <c r="I115" s="21"/>
      <c r="J115" s="21"/>
      <c r="K115" s="21"/>
      <c r="L115" s="21"/>
      <c r="M115" s="21" t="s">
        <v>66</v>
      </c>
      <c r="N115" s="21"/>
      <c r="O115" s="21"/>
      <c r="P115" s="21"/>
      <c r="Q115" s="21"/>
      <c r="R115" s="21"/>
      <c r="S115" s="21"/>
      <c r="T115" s="8"/>
      <c r="U115" s="8"/>
    </row>
    <row r="116" spans="1:21" ht="15" customHeight="1">
      <c r="A116" s="13"/>
      <c r="B116" s="8"/>
      <c r="C116" s="8"/>
      <c r="D116" s="8"/>
      <c r="E116" s="8"/>
      <c r="F116" s="8"/>
      <c r="G116" s="8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8"/>
      <c r="U116" s="8"/>
    </row>
    <row r="117" spans="1:21" ht="15.75">
      <c r="A117" s="12" t="s">
        <v>22</v>
      </c>
      <c r="B117" s="14">
        <v>16</v>
      </c>
      <c r="C117" s="14"/>
      <c r="D117" s="8"/>
      <c r="E117" s="8"/>
      <c r="F117" s="10"/>
      <c r="G117" s="15">
        <v>16</v>
      </c>
      <c r="H117" s="15">
        <v>18</v>
      </c>
      <c r="I117" s="10"/>
      <c r="J117" s="8"/>
      <c r="K117" s="8"/>
      <c r="L117" s="15">
        <v>18</v>
      </c>
      <c r="M117" s="15">
        <v>16</v>
      </c>
      <c r="N117" s="8"/>
      <c r="O117" s="8"/>
      <c r="P117" s="8"/>
      <c r="Q117" s="8"/>
      <c r="R117" s="14">
        <v>16</v>
      </c>
      <c r="S117" s="14"/>
      <c r="T117" s="14">
        <v>17</v>
      </c>
      <c r="U117" s="14"/>
    </row>
    <row r="118" spans="1:21" ht="15.75">
      <c r="A118" s="12" t="s">
        <v>15</v>
      </c>
      <c r="B118" s="8">
        <f>B117*B113</f>
        <v>67200</v>
      </c>
      <c r="C118" s="8"/>
      <c r="D118" s="8"/>
      <c r="E118" s="8"/>
      <c r="F118" s="10"/>
      <c r="G118" s="10">
        <f>G117*B113</f>
        <v>67200</v>
      </c>
      <c r="H118" s="10">
        <f>H117*B113</f>
        <v>75600</v>
      </c>
      <c r="I118" s="10"/>
      <c r="J118" s="8"/>
      <c r="K118" s="8"/>
      <c r="L118" s="10">
        <f>L117*B113</f>
        <v>75600</v>
      </c>
      <c r="M118" s="10">
        <f>M117*B113</f>
        <v>67200</v>
      </c>
      <c r="N118" s="8"/>
      <c r="O118" s="8"/>
      <c r="P118" s="8"/>
      <c r="Q118" s="8"/>
      <c r="R118" s="8">
        <f>R117*B113</f>
        <v>67200</v>
      </c>
      <c r="S118" s="8"/>
      <c r="T118" s="22">
        <f>T117*B113</f>
        <v>71400</v>
      </c>
      <c r="U118" s="22"/>
    </row>
    <row r="119" spans="1:21" ht="18.75" customHeight="1" thickBot="1">
      <c r="A119" s="12" t="s">
        <v>67</v>
      </c>
      <c r="B119" s="8"/>
      <c r="C119" s="8"/>
      <c r="D119" s="21"/>
      <c r="E119" s="21"/>
      <c r="F119" s="10"/>
      <c r="G119" s="10"/>
      <c r="H119" s="20"/>
      <c r="I119" s="20"/>
      <c r="J119" s="8"/>
      <c r="K119" s="8"/>
      <c r="L119" s="20"/>
      <c r="M119" s="20"/>
      <c r="N119" s="21"/>
      <c r="O119" s="21"/>
      <c r="P119" s="8"/>
      <c r="Q119" s="8"/>
      <c r="R119" s="21"/>
      <c r="S119" s="21"/>
      <c r="T119" s="8"/>
      <c r="U119" s="8"/>
    </row>
    <row r="120" spans="1:24" ht="16.5" thickBot="1">
      <c r="A120" s="12" t="s">
        <v>68</v>
      </c>
      <c r="B120" s="8"/>
      <c r="C120" s="8"/>
      <c r="D120" s="8"/>
      <c r="E120" s="8"/>
      <c r="F120" s="10"/>
      <c r="G120" s="28"/>
      <c r="H120" s="10"/>
      <c r="I120" s="10"/>
      <c r="J120" s="8"/>
      <c r="K120" s="8"/>
      <c r="L120" s="10"/>
      <c r="M120" s="10"/>
      <c r="N120" s="8"/>
      <c r="O120" s="8"/>
      <c r="P120" s="8"/>
      <c r="Q120" s="8"/>
      <c r="R120" s="8"/>
      <c r="S120" s="8"/>
      <c r="T120" s="29">
        <f>T118+T110+T103+T96+T88+T81+T75+T68+T61+S54+S47+S40+T32+T25+T17+T11</f>
        <v>1609930</v>
      </c>
      <c r="U120" s="8"/>
      <c r="X120" s="30"/>
    </row>
    <row r="121" spans="1:24" ht="15.75" hidden="1">
      <c r="A121" s="12"/>
      <c r="B121" s="10"/>
      <c r="C121" s="10"/>
      <c r="D121" s="10"/>
      <c r="E121" s="10"/>
      <c r="F121" s="10"/>
      <c r="G121" s="15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31"/>
      <c r="U121" s="10"/>
      <c r="X121" s="17"/>
    </row>
    <row r="122" spans="1:21" s="37" customFormat="1" ht="15" customHeight="1">
      <c r="A122" s="32" t="s">
        <v>69</v>
      </c>
      <c r="B122" s="33" t="s">
        <v>70</v>
      </c>
      <c r="C122" s="34"/>
      <c r="D122" s="35"/>
      <c r="E122" s="36"/>
      <c r="F122" s="35"/>
      <c r="G122" s="35"/>
      <c r="H122" s="35" t="s">
        <v>70</v>
      </c>
      <c r="I122" s="35"/>
      <c r="J122" s="35"/>
      <c r="K122" s="36"/>
      <c r="L122" s="35"/>
      <c r="M122" s="35" t="s">
        <v>70</v>
      </c>
      <c r="N122" s="35"/>
      <c r="O122" s="35"/>
      <c r="P122" s="35"/>
      <c r="Q122" s="36"/>
      <c r="R122" s="35"/>
      <c r="S122" s="36"/>
      <c r="T122" s="35"/>
      <c r="U122" s="36"/>
    </row>
    <row r="123" spans="1:21" s="37" customFormat="1" ht="12" customHeight="1">
      <c r="A123" s="32"/>
      <c r="B123" s="38"/>
      <c r="C123" s="38"/>
      <c r="D123" s="39"/>
      <c r="E123" s="39"/>
      <c r="F123" s="39"/>
      <c r="G123" s="39"/>
      <c r="H123" s="35"/>
      <c r="I123" s="35"/>
      <c r="J123" s="39"/>
      <c r="K123" s="39"/>
      <c r="L123" s="39"/>
      <c r="M123" s="35"/>
      <c r="N123" s="39"/>
      <c r="O123" s="39"/>
      <c r="P123" s="39"/>
      <c r="Q123" s="39"/>
      <c r="R123" s="39"/>
      <c r="S123" s="39"/>
      <c r="T123" s="39"/>
      <c r="U123" s="39"/>
    </row>
    <row r="124" spans="1:21" s="37" customFormat="1" ht="10.5" customHeight="1">
      <c r="A124" s="32" t="s">
        <v>71</v>
      </c>
      <c r="B124" s="33" t="s">
        <v>72</v>
      </c>
      <c r="C124" s="34"/>
      <c r="D124" s="36"/>
      <c r="E124" s="36"/>
      <c r="F124" s="36"/>
      <c r="G124" s="36"/>
      <c r="H124" s="36" t="s">
        <v>72</v>
      </c>
      <c r="I124" s="36"/>
      <c r="J124" s="36"/>
      <c r="K124" s="36"/>
      <c r="L124" s="36"/>
      <c r="M124" s="36" t="s">
        <v>72</v>
      </c>
      <c r="N124" s="36"/>
      <c r="O124" s="36"/>
      <c r="P124" s="36"/>
      <c r="Q124" s="36"/>
      <c r="R124" s="36"/>
      <c r="S124" s="36"/>
      <c r="T124" s="36"/>
      <c r="U124" s="36"/>
    </row>
    <row r="125" spans="1:21" s="37" customFormat="1" ht="12.75" customHeight="1">
      <c r="A125" s="32"/>
      <c r="B125" s="34"/>
      <c r="C125" s="3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ht="35.25" customHeight="1">
      <c r="A126" s="40" t="s">
        <v>73</v>
      </c>
      <c r="B126" s="40"/>
      <c r="C126" s="8" t="s">
        <v>74</v>
      </c>
      <c r="D126" s="8"/>
      <c r="E126" s="8"/>
      <c r="F126" s="8"/>
      <c r="G126" s="8"/>
      <c r="H126" s="8" t="s">
        <v>75</v>
      </c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41"/>
      <c r="T126" s="41"/>
      <c r="U126" s="41"/>
    </row>
    <row r="127" spans="1:21" ht="3" customHeight="1">
      <c r="A127" s="40"/>
      <c r="B127" s="4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42"/>
      <c r="T127" s="42"/>
      <c r="U127" s="42"/>
    </row>
    <row r="128" spans="1:21" ht="16.5" customHeight="1">
      <c r="A128" s="43" t="s">
        <v>76</v>
      </c>
      <c r="B128" s="43"/>
      <c r="C128" s="44" t="s">
        <v>77</v>
      </c>
      <c r="D128" s="44"/>
      <c r="E128" s="44"/>
      <c r="F128" s="44"/>
      <c r="G128" s="44"/>
      <c r="H128" s="44" t="s">
        <v>78</v>
      </c>
      <c r="I128" s="44"/>
      <c r="J128" s="44"/>
      <c r="K128" s="44"/>
      <c r="L128" s="44"/>
      <c r="M128" s="44"/>
      <c r="N128" s="44"/>
      <c r="O128" s="44"/>
      <c r="P128" s="44"/>
      <c r="Q128" s="44"/>
      <c r="R128" s="41"/>
      <c r="S128" s="42"/>
      <c r="T128" s="42"/>
      <c r="U128" s="42"/>
    </row>
    <row r="129" spans="1:21" ht="16.5" customHeight="1">
      <c r="A129" s="43" t="s">
        <v>79</v>
      </c>
      <c r="B129" s="43"/>
      <c r="C129" s="44" t="s">
        <v>80</v>
      </c>
      <c r="D129" s="44"/>
      <c r="E129" s="44"/>
      <c r="F129" s="44"/>
      <c r="G129" s="44"/>
      <c r="H129" s="44" t="s">
        <v>81</v>
      </c>
      <c r="I129" s="44"/>
      <c r="J129" s="44"/>
      <c r="K129" s="44"/>
      <c r="L129" s="44"/>
      <c r="M129" s="44"/>
      <c r="N129" s="44"/>
      <c r="O129" s="44"/>
      <c r="P129" s="44"/>
      <c r="Q129" s="44"/>
      <c r="R129" s="41"/>
      <c r="S129" s="42"/>
      <c r="T129" s="42"/>
      <c r="U129" s="42"/>
    </row>
    <row r="130" spans="1:21" ht="16.5" customHeight="1">
      <c r="A130" s="43" t="s">
        <v>82</v>
      </c>
      <c r="B130" s="43"/>
      <c r="C130" s="44" t="s">
        <v>83</v>
      </c>
      <c r="D130" s="44"/>
      <c r="E130" s="44"/>
      <c r="F130" s="44"/>
      <c r="G130" s="44"/>
      <c r="H130" s="44" t="s">
        <v>84</v>
      </c>
      <c r="I130" s="44"/>
      <c r="J130" s="44"/>
      <c r="K130" s="44"/>
      <c r="L130" s="44"/>
      <c r="M130" s="44"/>
      <c r="N130" s="44"/>
      <c r="O130" s="44"/>
      <c r="P130" s="44"/>
      <c r="Q130" s="44"/>
      <c r="R130" s="41"/>
      <c r="S130" s="42"/>
      <c r="T130" s="42"/>
      <c r="U130" s="42"/>
    </row>
    <row r="132" spans="1:6" ht="15.75">
      <c r="A132" s="45" t="s">
        <v>85</v>
      </c>
      <c r="B132" s="46"/>
      <c r="C132" s="46"/>
      <c r="D132" s="46"/>
      <c r="E132" s="46"/>
      <c r="F132" s="46"/>
    </row>
    <row r="133" spans="1:6" ht="15.75">
      <c r="A133" s="45"/>
      <c r="B133" s="46"/>
      <c r="C133" s="46"/>
      <c r="D133" s="46"/>
      <c r="E133" s="46"/>
      <c r="F133" s="46"/>
    </row>
    <row r="134" spans="1:12" ht="15.75">
      <c r="A134" s="47" t="s">
        <v>86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5.7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7" ht="15.75">
      <c r="A136" s="47" t="s">
        <v>87</v>
      </c>
      <c r="B136" s="48"/>
      <c r="C136" s="48"/>
      <c r="D136" s="48"/>
      <c r="E136" s="48"/>
      <c r="F136" s="48"/>
      <c r="G136" s="48"/>
    </row>
  </sheetData>
  <sheetProtection/>
  <mergeCells count="450">
    <mergeCell ref="A134:L134"/>
    <mergeCell ref="A136:G136"/>
    <mergeCell ref="A129:B129"/>
    <mergeCell ref="C129:G129"/>
    <mergeCell ref="H129:Q129"/>
    <mergeCell ref="R129:U129"/>
    <mergeCell ref="A130:B130"/>
    <mergeCell ref="C130:G130"/>
    <mergeCell ref="H130:Q130"/>
    <mergeCell ref="R130:U130"/>
    <mergeCell ref="T124:U125"/>
    <mergeCell ref="A126:B127"/>
    <mergeCell ref="C126:G127"/>
    <mergeCell ref="H126:Q127"/>
    <mergeCell ref="R126:U127"/>
    <mergeCell ref="A128:B128"/>
    <mergeCell ref="C128:G128"/>
    <mergeCell ref="H128:Q128"/>
    <mergeCell ref="R128:U128"/>
    <mergeCell ref="J124:K125"/>
    <mergeCell ref="L124:L125"/>
    <mergeCell ref="M124:M125"/>
    <mergeCell ref="N124:O125"/>
    <mergeCell ref="P124:Q125"/>
    <mergeCell ref="R124:S125"/>
    <mergeCell ref="P122:Q123"/>
    <mergeCell ref="R122:S123"/>
    <mergeCell ref="T122:U123"/>
    <mergeCell ref="A124:A125"/>
    <mergeCell ref="B124:C125"/>
    <mergeCell ref="D124:E125"/>
    <mergeCell ref="F124:F125"/>
    <mergeCell ref="G124:G125"/>
    <mergeCell ref="H124:H125"/>
    <mergeCell ref="I124:I125"/>
    <mergeCell ref="I122:I123"/>
    <mergeCell ref="J122:K123"/>
    <mergeCell ref="L122:L123"/>
    <mergeCell ref="M122:M123"/>
    <mergeCell ref="N122:N123"/>
    <mergeCell ref="O122:O123"/>
    <mergeCell ref="A122:A123"/>
    <mergeCell ref="B122:C123"/>
    <mergeCell ref="D122:E123"/>
    <mergeCell ref="F122:F123"/>
    <mergeCell ref="G122:G123"/>
    <mergeCell ref="H122:H123"/>
    <mergeCell ref="T119:U119"/>
    <mergeCell ref="B120:C120"/>
    <mergeCell ref="D120:E120"/>
    <mergeCell ref="J120:K120"/>
    <mergeCell ref="N120:O120"/>
    <mergeCell ref="P120:Q120"/>
    <mergeCell ref="R120:S120"/>
    <mergeCell ref="T120:U120"/>
    <mergeCell ref="B119:C119"/>
    <mergeCell ref="D119:E119"/>
    <mergeCell ref="J119:K119"/>
    <mergeCell ref="N119:O119"/>
    <mergeCell ref="P119:Q119"/>
    <mergeCell ref="R119:S119"/>
    <mergeCell ref="R117:S117"/>
    <mergeCell ref="T117:U117"/>
    <mergeCell ref="B118:C118"/>
    <mergeCell ref="D118:E118"/>
    <mergeCell ref="J118:K118"/>
    <mergeCell ref="N118:O118"/>
    <mergeCell ref="P118:Q118"/>
    <mergeCell ref="R118:S118"/>
    <mergeCell ref="T118:U118"/>
    <mergeCell ref="A115:A116"/>
    <mergeCell ref="B115:G116"/>
    <mergeCell ref="H115:L116"/>
    <mergeCell ref="M115:S116"/>
    <mergeCell ref="T115:U116"/>
    <mergeCell ref="B117:C117"/>
    <mergeCell ref="D117:E117"/>
    <mergeCell ref="J117:K117"/>
    <mergeCell ref="N117:O117"/>
    <mergeCell ref="P117:Q117"/>
    <mergeCell ref="A111:A112"/>
    <mergeCell ref="B111:S112"/>
    <mergeCell ref="T111:U112"/>
    <mergeCell ref="A113:A114"/>
    <mergeCell ref="B113:S114"/>
    <mergeCell ref="T113:U114"/>
    <mergeCell ref="T109:U109"/>
    <mergeCell ref="B110:C110"/>
    <mergeCell ref="D110:E110"/>
    <mergeCell ref="J110:K110"/>
    <mergeCell ref="N110:O110"/>
    <mergeCell ref="P110:Q110"/>
    <mergeCell ref="R110:S110"/>
    <mergeCell ref="T110:U110"/>
    <mergeCell ref="B109:C109"/>
    <mergeCell ref="D109:E109"/>
    <mergeCell ref="J109:K109"/>
    <mergeCell ref="N109:O109"/>
    <mergeCell ref="P109:Q109"/>
    <mergeCell ref="R109:S109"/>
    <mergeCell ref="A104:A105"/>
    <mergeCell ref="B104:S105"/>
    <mergeCell ref="T104:U105"/>
    <mergeCell ref="B106:S106"/>
    <mergeCell ref="T106:U106"/>
    <mergeCell ref="A107:A108"/>
    <mergeCell ref="B107:G108"/>
    <mergeCell ref="H107:L108"/>
    <mergeCell ref="M107:S108"/>
    <mergeCell ref="T107:U108"/>
    <mergeCell ref="T102:U102"/>
    <mergeCell ref="B103:C103"/>
    <mergeCell ref="D103:E103"/>
    <mergeCell ref="J103:K103"/>
    <mergeCell ref="N103:O103"/>
    <mergeCell ref="P103:Q103"/>
    <mergeCell ref="R103:S103"/>
    <mergeCell ref="T103:U103"/>
    <mergeCell ref="B102:C102"/>
    <mergeCell ref="D102:E102"/>
    <mergeCell ref="J102:K102"/>
    <mergeCell ref="N102:O102"/>
    <mergeCell ref="P102:Q102"/>
    <mergeCell ref="R102:S102"/>
    <mergeCell ref="A97:A98"/>
    <mergeCell ref="B97:S98"/>
    <mergeCell ref="T97:U98"/>
    <mergeCell ref="B99:S99"/>
    <mergeCell ref="T99:U99"/>
    <mergeCell ref="A100:A101"/>
    <mergeCell ref="B100:G101"/>
    <mergeCell ref="H100:L101"/>
    <mergeCell ref="M100:S101"/>
    <mergeCell ref="T100:U101"/>
    <mergeCell ref="T95:U95"/>
    <mergeCell ref="B96:C96"/>
    <mergeCell ref="D96:E96"/>
    <mergeCell ref="J96:K96"/>
    <mergeCell ref="N96:O96"/>
    <mergeCell ref="P96:Q96"/>
    <mergeCell ref="R96:S96"/>
    <mergeCell ref="T96:U96"/>
    <mergeCell ref="B95:C95"/>
    <mergeCell ref="D95:E95"/>
    <mergeCell ref="J95:K95"/>
    <mergeCell ref="N95:O95"/>
    <mergeCell ref="P95:Q95"/>
    <mergeCell ref="R95:S95"/>
    <mergeCell ref="A89:A91"/>
    <mergeCell ref="B89:S91"/>
    <mergeCell ref="T89:U91"/>
    <mergeCell ref="B92:S92"/>
    <mergeCell ref="T92:U92"/>
    <mergeCell ref="A93:A94"/>
    <mergeCell ref="B93:G94"/>
    <mergeCell ref="H93:L94"/>
    <mergeCell ref="M93:S94"/>
    <mergeCell ref="T93:U94"/>
    <mergeCell ref="T87:U87"/>
    <mergeCell ref="B88:C88"/>
    <mergeCell ref="D88:E88"/>
    <mergeCell ref="J88:K88"/>
    <mergeCell ref="N88:O88"/>
    <mergeCell ref="P88:Q88"/>
    <mergeCell ref="R88:S88"/>
    <mergeCell ref="T88:U88"/>
    <mergeCell ref="B87:C87"/>
    <mergeCell ref="D87:E87"/>
    <mergeCell ref="J87:K87"/>
    <mergeCell ref="N87:O87"/>
    <mergeCell ref="P87:Q87"/>
    <mergeCell ref="R87:S87"/>
    <mergeCell ref="A82:A83"/>
    <mergeCell ref="B82:S83"/>
    <mergeCell ref="T82:U83"/>
    <mergeCell ref="B84:S84"/>
    <mergeCell ref="T84:U84"/>
    <mergeCell ref="A85:A86"/>
    <mergeCell ref="B85:G86"/>
    <mergeCell ref="H85:L86"/>
    <mergeCell ref="M85:S86"/>
    <mergeCell ref="T85:U86"/>
    <mergeCell ref="T80:U80"/>
    <mergeCell ref="B81:C81"/>
    <mergeCell ref="D81:E81"/>
    <mergeCell ref="J81:K81"/>
    <mergeCell ref="N81:O81"/>
    <mergeCell ref="P81:Q81"/>
    <mergeCell ref="R81:S81"/>
    <mergeCell ref="T81:U81"/>
    <mergeCell ref="B80:C80"/>
    <mergeCell ref="D80:E80"/>
    <mergeCell ref="J80:K80"/>
    <mergeCell ref="N80:O80"/>
    <mergeCell ref="P80:Q80"/>
    <mergeCell ref="R80:S80"/>
    <mergeCell ref="B76:R76"/>
    <mergeCell ref="T76:U76"/>
    <mergeCell ref="B77:S77"/>
    <mergeCell ref="T77:U77"/>
    <mergeCell ref="A78:A79"/>
    <mergeCell ref="B78:G79"/>
    <mergeCell ref="H78:L79"/>
    <mergeCell ref="M78:S79"/>
    <mergeCell ref="T78:U79"/>
    <mergeCell ref="T74:U74"/>
    <mergeCell ref="B75:C75"/>
    <mergeCell ref="D75:E75"/>
    <mergeCell ref="J75:K75"/>
    <mergeCell ref="N75:O75"/>
    <mergeCell ref="P75:Q75"/>
    <mergeCell ref="R75:S75"/>
    <mergeCell ref="T75:U75"/>
    <mergeCell ref="B74:C74"/>
    <mergeCell ref="D74:E74"/>
    <mergeCell ref="J74:K74"/>
    <mergeCell ref="N74:O74"/>
    <mergeCell ref="P74:Q74"/>
    <mergeCell ref="R74:S74"/>
    <mergeCell ref="A69:A70"/>
    <mergeCell ref="B69:S70"/>
    <mergeCell ref="T69:U70"/>
    <mergeCell ref="B71:S71"/>
    <mergeCell ref="T71:U71"/>
    <mergeCell ref="A72:A73"/>
    <mergeCell ref="B72:G73"/>
    <mergeCell ref="H72:L73"/>
    <mergeCell ref="M72:S73"/>
    <mergeCell ref="T72:U73"/>
    <mergeCell ref="T67:U67"/>
    <mergeCell ref="B68:C68"/>
    <mergeCell ref="D68:E68"/>
    <mergeCell ref="J68:K68"/>
    <mergeCell ref="N68:O68"/>
    <mergeCell ref="P68:Q68"/>
    <mergeCell ref="R68:S68"/>
    <mergeCell ref="T68:U68"/>
    <mergeCell ref="B67:C67"/>
    <mergeCell ref="D67:E67"/>
    <mergeCell ref="J67:K67"/>
    <mergeCell ref="N67:O67"/>
    <mergeCell ref="P67:Q67"/>
    <mergeCell ref="R67:S67"/>
    <mergeCell ref="A62:A63"/>
    <mergeCell ref="B62:S63"/>
    <mergeCell ref="T62:U63"/>
    <mergeCell ref="B64:S64"/>
    <mergeCell ref="T64:U64"/>
    <mergeCell ref="A65:A66"/>
    <mergeCell ref="B65:G66"/>
    <mergeCell ref="H65:L66"/>
    <mergeCell ref="M65:S66"/>
    <mergeCell ref="T65:U66"/>
    <mergeCell ref="T60:U60"/>
    <mergeCell ref="B61:C61"/>
    <mergeCell ref="D61:E61"/>
    <mergeCell ref="J61:K61"/>
    <mergeCell ref="M61:N61"/>
    <mergeCell ref="P61:Q61"/>
    <mergeCell ref="R61:S61"/>
    <mergeCell ref="T61:U61"/>
    <mergeCell ref="B60:C60"/>
    <mergeCell ref="D60:E60"/>
    <mergeCell ref="J60:K60"/>
    <mergeCell ref="M60:N60"/>
    <mergeCell ref="P60:Q60"/>
    <mergeCell ref="R60:S60"/>
    <mergeCell ref="A55:A56"/>
    <mergeCell ref="B55:S56"/>
    <mergeCell ref="T55:U56"/>
    <mergeCell ref="B57:S57"/>
    <mergeCell ref="T57:U57"/>
    <mergeCell ref="A58:A59"/>
    <mergeCell ref="B58:G59"/>
    <mergeCell ref="H58:L59"/>
    <mergeCell ref="M58:S59"/>
    <mergeCell ref="T58:U59"/>
    <mergeCell ref="B54:C54"/>
    <mergeCell ref="D54:E54"/>
    <mergeCell ref="J54:K54"/>
    <mergeCell ref="N54:O54"/>
    <mergeCell ref="Q54:R54"/>
    <mergeCell ref="S54:T54"/>
    <mergeCell ref="B53:C53"/>
    <mergeCell ref="D53:E53"/>
    <mergeCell ref="J53:K53"/>
    <mergeCell ref="N53:O53"/>
    <mergeCell ref="Q53:R53"/>
    <mergeCell ref="S53:T53"/>
    <mergeCell ref="A48:A49"/>
    <mergeCell ref="B48:S49"/>
    <mergeCell ref="T48:U49"/>
    <mergeCell ref="B50:S50"/>
    <mergeCell ref="T50:U50"/>
    <mergeCell ref="A51:A52"/>
    <mergeCell ref="B51:G52"/>
    <mergeCell ref="H51:L52"/>
    <mergeCell ref="M51:S52"/>
    <mergeCell ref="T51:U52"/>
    <mergeCell ref="B47:C47"/>
    <mergeCell ref="D47:E47"/>
    <mergeCell ref="J47:K47"/>
    <mergeCell ref="N47:O47"/>
    <mergeCell ref="Q47:R47"/>
    <mergeCell ref="S47:T47"/>
    <mergeCell ref="B46:C46"/>
    <mergeCell ref="D46:E46"/>
    <mergeCell ref="J46:K46"/>
    <mergeCell ref="N46:O46"/>
    <mergeCell ref="Q46:R46"/>
    <mergeCell ref="S46:T46"/>
    <mergeCell ref="A41:A42"/>
    <mergeCell ref="B41:S42"/>
    <mergeCell ref="T41:U42"/>
    <mergeCell ref="B43:U43"/>
    <mergeCell ref="A44:A45"/>
    <mergeCell ref="B44:G45"/>
    <mergeCell ref="H44:L45"/>
    <mergeCell ref="M44:S45"/>
    <mergeCell ref="T44:U45"/>
    <mergeCell ref="B40:C40"/>
    <mergeCell ref="D40:E40"/>
    <mergeCell ref="J40:K40"/>
    <mergeCell ref="N40:O40"/>
    <mergeCell ref="Q40:R40"/>
    <mergeCell ref="S40:T40"/>
    <mergeCell ref="B39:C39"/>
    <mergeCell ref="D39:E39"/>
    <mergeCell ref="J39:K39"/>
    <mergeCell ref="N39:O39"/>
    <mergeCell ref="Q39:R39"/>
    <mergeCell ref="S39:T39"/>
    <mergeCell ref="A33:A35"/>
    <mergeCell ref="B33:S35"/>
    <mergeCell ref="T33:U35"/>
    <mergeCell ref="B36:S36"/>
    <mergeCell ref="T36:U36"/>
    <mergeCell ref="A37:A38"/>
    <mergeCell ref="B37:G38"/>
    <mergeCell ref="H37:L38"/>
    <mergeCell ref="M37:S38"/>
    <mergeCell ref="T37:U38"/>
    <mergeCell ref="T31:U31"/>
    <mergeCell ref="B32:C32"/>
    <mergeCell ref="D32:E32"/>
    <mergeCell ref="J32:K32"/>
    <mergeCell ref="N32:O32"/>
    <mergeCell ref="P32:Q32"/>
    <mergeCell ref="R32:S32"/>
    <mergeCell ref="T32:U32"/>
    <mergeCell ref="B31:C31"/>
    <mergeCell ref="D31:E31"/>
    <mergeCell ref="J31:K31"/>
    <mergeCell ref="N31:O31"/>
    <mergeCell ref="P31:Q31"/>
    <mergeCell ref="R31:S31"/>
    <mergeCell ref="A26:A27"/>
    <mergeCell ref="B26:S27"/>
    <mergeCell ref="T26:U27"/>
    <mergeCell ref="B28:S28"/>
    <mergeCell ref="T28:U28"/>
    <mergeCell ref="A29:A30"/>
    <mergeCell ref="B29:G30"/>
    <mergeCell ref="H29:L30"/>
    <mergeCell ref="M29:S30"/>
    <mergeCell ref="T29:U30"/>
    <mergeCell ref="T24:U24"/>
    <mergeCell ref="B25:C25"/>
    <mergeCell ref="D25:E25"/>
    <mergeCell ref="J25:K25"/>
    <mergeCell ref="N25:O25"/>
    <mergeCell ref="P25:Q25"/>
    <mergeCell ref="R25:S25"/>
    <mergeCell ref="T25:U25"/>
    <mergeCell ref="B24:C24"/>
    <mergeCell ref="D24:E24"/>
    <mergeCell ref="J24:K24"/>
    <mergeCell ref="N24:O24"/>
    <mergeCell ref="P24:Q24"/>
    <mergeCell ref="R24:S24"/>
    <mergeCell ref="A18:A20"/>
    <mergeCell ref="B18:S20"/>
    <mergeCell ref="T18:U20"/>
    <mergeCell ref="B21:S21"/>
    <mergeCell ref="T21:U21"/>
    <mergeCell ref="A22:A23"/>
    <mergeCell ref="B22:G23"/>
    <mergeCell ref="H22:L23"/>
    <mergeCell ref="M22:S23"/>
    <mergeCell ref="T22:U23"/>
    <mergeCell ref="T16:U16"/>
    <mergeCell ref="B17:C17"/>
    <mergeCell ref="D17:E17"/>
    <mergeCell ref="J17:K17"/>
    <mergeCell ref="N17:O17"/>
    <mergeCell ref="P17:Q17"/>
    <mergeCell ref="R17:S17"/>
    <mergeCell ref="T17:U17"/>
    <mergeCell ref="B16:C16"/>
    <mergeCell ref="D16:E16"/>
    <mergeCell ref="J16:K16"/>
    <mergeCell ref="N16:O16"/>
    <mergeCell ref="P16:Q16"/>
    <mergeCell ref="R16:S16"/>
    <mergeCell ref="B12:S12"/>
    <mergeCell ref="T12:U12"/>
    <mergeCell ref="B13:S13"/>
    <mergeCell ref="T13:U13"/>
    <mergeCell ref="A14:A15"/>
    <mergeCell ref="B14:G15"/>
    <mergeCell ref="H14:L15"/>
    <mergeCell ref="M14:S15"/>
    <mergeCell ref="T14:U15"/>
    <mergeCell ref="B11:D11"/>
    <mergeCell ref="K11:L11"/>
    <mergeCell ref="M11:N11"/>
    <mergeCell ref="P11:Q11"/>
    <mergeCell ref="R11:S11"/>
    <mergeCell ref="T11:U11"/>
    <mergeCell ref="B10:D10"/>
    <mergeCell ref="K10:L10"/>
    <mergeCell ref="M10:N10"/>
    <mergeCell ref="P10:Q10"/>
    <mergeCell ref="R10:S10"/>
    <mergeCell ref="T10:U10"/>
    <mergeCell ref="B6:S6"/>
    <mergeCell ref="T6:U6"/>
    <mergeCell ref="B7:S7"/>
    <mergeCell ref="T7:U7"/>
    <mergeCell ref="A8:A9"/>
    <mergeCell ref="B8:G9"/>
    <mergeCell ref="H8:L9"/>
    <mergeCell ref="M8:S9"/>
    <mergeCell ref="T8:U9"/>
    <mergeCell ref="T3:U5"/>
    <mergeCell ref="B5:C5"/>
    <mergeCell ref="D5:E5"/>
    <mergeCell ref="J5:K5"/>
    <mergeCell ref="M5:N5"/>
    <mergeCell ref="P5:Q5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3" manualBreakCount="3">
    <brk id="30" max="20" man="1"/>
    <brk id="66" max="20" man="1"/>
    <brk id="98" max="20" man="1"/>
  </rowBreaks>
  <colBreaks count="1" manualBreakCount="1">
    <brk id="20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dcterms:created xsi:type="dcterms:W3CDTF">2012-06-19T14:37:57Z</dcterms:created>
  <dcterms:modified xsi:type="dcterms:W3CDTF">2012-06-19T14:38:57Z</dcterms:modified>
  <cp:category/>
  <cp:version/>
  <cp:contentType/>
  <cp:contentStatus/>
</cp:coreProperties>
</file>